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 filterPrivacy="1" defaultThemeVersion="124226"/>
  <xr:revisionPtr revIDLastSave="0" documentId="13_ncr:1_{F8572508-8113-4292-B8B3-9ACACF887D45}" xr6:coauthVersionLast="46" xr6:coauthVersionMax="46" xr10:uidLastSave="{00000000-0000-0000-0000-000000000000}"/>
  <bookViews>
    <workbookView xWindow="-120" yWindow="-120" windowWidth="20730" windowHeight="11160" activeTab="2" xr2:uid="{00000000-000D-0000-FFFF-FFFF00000000}"/>
  </bookViews>
  <sheets>
    <sheet name="приложение 1" sheetId="3" r:id="rId1"/>
    <sheet name="приложение 2" sheetId="4" r:id="rId2"/>
    <sheet name="приложение 3" sheetId="5" r:id="rId3"/>
  </sheets>
  <definedNames>
    <definedName name="_xlnm.Print_Titles" localSheetId="0">'приложение 1'!$22:$22</definedName>
  </definedNames>
  <calcPr calcId="181029"/>
</workbook>
</file>

<file path=xl/calcChain.xml><?xml version="1.0" encoding="utf-8"?>
<calcChain xmlns="http://schemas.openxmlformats.org/spreadsheetml/2006/main">
  <c r="I11" i="4" l="1"/>
  <c r="G11" i="4"/>
  <c r="D11" i="4"/>
  <c r="C11" i="5"/>
  <c r="C12" i="5"/>
  <c r="C13" i="5"/>
  <c r="C14" i="5"/>
  <c r="C15" i="5"/>
  <c r="C16" i="5"/>
  <c r="C17" i="5"/>
  <c r="C18" i="5"/>
  <c r="C19" i="5"/>
  <c r="C20" i="5"/>
  <c r="C21" i="5"/>
  <c r="C22" i="5"/>
  <c r="C23" i="5"/>
  <c r="C24" i="5"/>
  <c r="C25" i="5"/>
  <c r="C26" i="5"/>
  <c r="C27" i="5"/>
  <c r="C28" i="5"/>
  <c r="C29" i="5"/>
  <c r="C30" i="5"/>
  <c r="C10" i="5"/>
  <c r="H9" i="5"/>
  <c r="I9" i="5"/>
  <c r="G9" i="5"/>
  <c r="D9" i="5"/>
  <c r="T11" i="4"/>
  <c r="V11" i="4"/>
  <c r="Q11" i="4"/>
  <c r="P11" i="4"/>
  <c r="K11" i="4"/>
  <c r="J11" i="4"/>
  <c r="O26" i="3"/>
  <c r="O27" i="3"/>
  <c r="O28" i="3"/>
  <c r="O29" i="3"/>
  <c r="O30" i="3"/>
  <c r="O31" i="3"/>
  <c r="O32" i="3"/>
  <c r="O33" i="3"/>
  <c r="O34" i="3"/>
  <c r="O35" i="3"/>
  <c r="O36" i="3"/>
  <c r="O37" i="3"/>
  <c r="O38" i="3"/>
  <c r="O39" i="3"/>
  <c r="O40" i="3"/>
  <c r="O41" i="3"/>
  <c r="O42" i="3"/>
  <c r="O43" i="3"/>
  <c r="O44" i="3"/>
  <c r="O45" i="3"/>
  <c r="O25" i="3"/>
  <c r="C9" i="5" l="1"/>
  <c r="F23" i="3"/>
  <c r="G23" i="3"/>
  <c r="O23" i="3" l="1"/>
  <c r="N23" i="3"/>
  <c r="J23" i="3"/>
  <c r="I23" i="3"/>
  <c r="C11" i="4" l="1"/>
</calcChain>
</file>

<file path=xl/sharedStrings.xml><?xml version="1.0" encoding="utf-8"?>
<sst xmlns="http://schemas.openxmlformats.org/spreadsheetml/2006/main" count="217" uniqueCount="96">
  <si>
    <t>№ п/п</t>
  </si>
  <si>
    <t>в том числе</t>
  </si>
  <si>
    <t>кв. м</t>
  </si>
  <si>
    <t>ед.</t>
  </si>
  <si>
    <t>руб.</t>
  </si>
  <si>
    <t>х</t>
  </si>
  <si>
    <t>Адрес МКД (с указанием населенного пункта)</t>
  </si>
  <si>
    <t>оценка соответствия лифтов требованиям Технического регламента</t>
  </si>
  <si>
    <t>Количество</t>
  </si>
  <si>
    <t>Общая площадь МКД</t>
  </si>
  <si>
    <t>квартир</t>
  </si>
  <si>
    <t>заимствованные средства</t>
  </si>
  <si>
    <t xml:space="preserve">Краснодарского края </t>
  </si>
  <si>
    <t>чел.</t>
  </si>
  <si>
    <t>Виды работ по капитальному ремонту общего имущества в МКД, предусмотренные частью 1 статьи 166 ЖК РФ</t>
  </si>
  <si>
    <t>ремонт крыши</t>
  </si>
  <si>
    <t>ремонт подвальных помещений</t>
  </si>
  <si>
    <t>ремонт фундамента</t>
  </si>
  <si>
    <t>электроснабжения</t>
  </si>
  <si>
    <t>теплоснабжения</t>
  </si>
  <si>
    <t>газоснабжения</t>
  </si>
  <si>
    <t>холодного водоснабжения</t>
  </si>
  <si>
    <t>горячего водоснабжения</t>
  </si>
  <si>
    <t>водоотведения</t>
  </si>
  <si>
    <t xml:space="preserve">руб. </t>
  </si>
  <si>
    <t>УТВЕРЖДЕН</t>
  </si>
  <si>
    <t>Количество граждан, зарегистрированных по месту жительства в МКД</t>
  </si>
  <si>
    <t>Способ формирования фонда капитального ремонта МКД</t>
  </si>
  <si>
    <t>Стоимость капитального ремонта общего имущества в МКД</t>
  </si>
  <si>
    <t xml:space="preserve">этажей </t>
  </si>
  <si>
    <t>подъездов</t>
  </si>
  <si>
    <t>средства фонда капитального ремонта МКД</t>
  </si>
  <si>
    <t>в том числе средства финансовой поддержки</t>
  </si>
  <si>
    <t>РФ</t>
  </si>
  <si>
    <t xml:space="preserve">муниципальной </t>
  </si>
  <si>
    <t>РО</t>
  </si>
  <si>
    <t>ремонт внутридомовых инженерных систем</t>
  </si>
  <si>
    <t>Всего  по муниципальному образованию Северский район</t>
  </si>
  <si>
    <t>Заместитель главы администрации</t>
  </si>
  <si>
    <t xml:space="preserve">ПРИЛОЖЕНИЕ </t>
  </si>
  <si>
    <t>постановлением  администрации</t>
  </si>
  <si>
    <t xml:space="preserve"> муниципального образования </t>
  </si>
  <si>
    <t xml:space="preserve">Северский район </t>
  </si>
  <si>
    <t xml:space="preserve">Раздел 1. СПИСОК МНОГОКВАРТИРНЫХ ДОМОВ,  </t>
  </si>
  <si>
    <t xml:space="preserve">Раздел 2. СПИСОК МНОГОКВАРТИРНЫХ ДОМОВ, </t>
  </si>
  <si>
    <t xml:space="preserve">Раздел 3. СПИСОК МНОГОКВАРТИРНЫХ ДОМОВ,  </t>
  </si>
  <si>
    <t>всего                                                       (сумма показателей граф 10 - 15)</t>
  </si>
  <si>
    <t>ремонт лифтовых шахт</t>
  </si>
  <si>
    <t>ремонт машинных и блочных помещений</t>
  </si>
  <si>
    <t>Всего по муниципальному образованию Северский район</t>
  </si>
  <si>
    <t>планируемая</t>
  </si>
  <si>
    <t>Стоимость капитального ремонта общего имущества в МКД, всего (сумма показателей граф 4 – 9, 11, 13, 15, 17, 19, 22, 25)</t>
  </si>
  <si>
    <t>ремонт, замена, модернизация лифтов</t>
  </si>
  <si>
    <t xml:space="preserve">ремонт фасада </t>
  </si>
  <si>
    <t>кв.м.</t>
  </si>
  <si>
    <t>пог.м.</t>
  </si>
  <si>
    <t>Стоимость капитального ремонта общего имущества в МКД, всего (сумма показателей граф 4 - 9)</t>
  </si>
  <si>
    <t>Виды услуг и работ по капитальному ремонту общего имущества в МКД,  предусмотренные пунктами 2 - 4   части 1 статьи 26 Закона Краснодарского края  от 1 июля 2013 года № 2735-КЗ «Об организации проведения капитального ремонта общего имущества собственников помещений в многоквартирных домах, расположенных на территории Краснодарского края»</t>
  </si>
  <si>
    <t>разработка проектной документации</t>
  </si>
  <si>
    <t xml:space="preserve">проведение государственной экспертизы проектной документации </t>
  </si>
  <si>
    <t xml:space="preserve">составление сметной документации </t>
  </si>
  <si>
    <t xml:space="preserve">проведение проверки достоверности определения сметной стоимости капитального ремонта </t>
  </si>
  <si>
    <t xml:space="preserve">осуществление строительного контроля </t>
  </si>
  <si>
    <t xml:space="preserve">В.Г. Видинеев </t>
  </si>
  <si>
    <t xml:space="preserve">расположенных на территории муниципального образования Северский район Краснодарского края, общее имущество в которых подлежит капитальному ремонту в этапе 2018 года планового периода 2017-2019 годов </t>
  </si>
  <si>
    <t>Северский  район,
пгт. Ильский,
ул. Партизанская, д. 126 В</t>
  </si>
  <si>
    <t>Северский  район,
пгт. Ильский,
ул. Первомайская, д. 50 А</t>
  </si>
  <si>
    <t>Северский  район,
пгт. Афипский,
ул. Ленина, д. 2</t>
  </si>
  <si>
    <t>Северский  район,
пгт. Афипский,
ул. Победы, д. 4</t>
  </si>
  <si>
    <t>Северский  район,
пгт. Афипский,
ул. Победы, д. 6</t>
  </si>
  <si>
    <t>Северский  район,
пгт. Афипский,
ул. Пушкина, д. 148</t>
  </si>
  <si>
    <t>Северский  район,
п. Октябрьский,
ул. Горького, д. 8</t>
  </si>
  <si>
    <t>Северский  район,
п. Октябрьский
ул. Горького, д. 6</t>
  </si>
  <si>
    <t>Северский  район,
пгт. Черноморский,
ул. Кавказская, д. 9</t>
  </si>
  <si>
    <t>Северский  район,
пгт. Черноморский,
ул. Кавказская, д. 10</t>
  </si>
  <si>
    <t>Северский  район,
пгт. Черноморский,
ул. Мира, д. 52</t>
  </si>
  <si>
    <t>Северский  район,
пгт. Черноморский,
ул. Мира, д. 46</t>
  </si>
  <si>
    <t>Северский  район,
пгт. Черноморский,
ул. Суворова, д. 44</t>
  </si>
  <si>
    <t>Северский  район,
пгт. Черноморский,
ул. Юбилейная, д. 102</t>
  </si>
  <si>
    <t>Северский  район,
пгт. Черноморский,
ул. Юбилейная, д. 104</t>
  </si>
  <si>
    <t>Северский  район,
ст-ца Северская,
ул. Запорожская, д. 36</t>
  </si>
  <si>
    <t>Северский  район,
ст-ца Северская,
ул. Запорожская, д. 52</t>
  </si>
  <si>
    <t>Северский  район,
ст-ца Северская,
ул. 50 лет Октября, д. 41</t>
  </si>
  <si>
    <t>Северский  район,
ст-ца Северская,
ул. 50 лет Октября, д. 39</t>
  </si>
  <si>
    <t xml:space="preserve">Северский  район,
пгт. Черноморский,                 ул. Суворова, д. 35                                                                                                                                                                                                         </t>
  </si>
  <si>
    <t>Северский  район,
пгт. Черноморский,                 ул. Юбилейная, д. 108</t>
  </si>
  <si>
    <t>4 квартал 2019</t>
  </si>
  <si>
    <t>расположенных на территории муниципального образования Северский район Краснодарского края, в отношении которых в этапе 2018 года планового периода 2017-2019 годов подлежат выполнению работы по капитальному ремонту общего имущества, предусмотренные частью 1 статьи 166 Жилищного кодекса Российской Федерации</t>
  </si>
  <si>
    <t xml:space="preserve">Северский  район,
пгт. Черноморский, ул. Суворова, д. 35                                                                                                                                                                                                         </t>
  </si>
  <si>
    <t>Северский  район,
пгт. Черноморский,  ул. Юбилейная, д. 108</t>
  </si>
  <si>
    <t>расположенных на территории муниципального образования Северский район Краснодарского края,  в отношении которых в этапе 2018 года планового периода 2017-2019 годов подлежат выполнению услуги и работы по капитальному ремонту общего имущества, предусмотренные пунктами 2-4 части 1 статьи 26 Закона Краснодарского края от 1 июля 2013 года № 2735-КЗ "Об организации проведения капитального ремонта общего имущества собственников помещений в многоквартирных домах, расположенных на территории Краснодарского края"</t>
  </si>
  <si>
    <t>от  __________ 2023 г.  № ______</t>
  </si>
  <si>
    <t>РО/ СС</t>
  </si>
  <si>
    <t>Планируемый срок завершения капитального                               ремонта МКД (квартал, год)</t>
  </si>
  <si>
    <t>прогнозируемый объем поступления взносов на капитальный ремонт, пеней по МКД и процентов, подлежащих начислению за пользование денежными средствами фонда капитального ремонта МКД в 2018 году</t>
  </si>
  <si>
    <t>Краткосрочный план реализации Региональной программы капитального ремонта общего имущества собственников помещений в многоквартирных домах по плановому периоду 2017-2019 годов (этап 2018 года), расположенных на территории муниципального образования Северский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</si>
</sst>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22"/>
      <color indexed="8"/>
      <name val="Times New Roman"/>
      <family val="1"/>
      <charset val="204"/>
    </font>
    <font>
      <b/>
      <sz val="22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sz val="9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color theme="1"/>
      <name val="Calibri"/>
      <family val="2"/>
      <scheme val="minor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66">
    <xf numFmtId="0" fontId="0" fillId="0" borderId="0"/>
    <xf numFmtId="0" fontId="9" fillId="0" borderId="0"/>
    <xf numFmtId="0" fontId="16" fillId="0" borderId="0"/>
    <xf numFmtId="0" fontId="8" fillId="0" borderId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16" fillId="0" borderId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7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3" fillId="0" borderId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6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wrapText="1"/>
    </xf>
    <xf numFmtId="0" fontId="11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top" wrapText="1"/>
    </xf>
    <xf numFmtId="0" fontId="18" fillId="0" borderId="0" xfId="0" applyFont="1" applyAlignment="1">
      <alignment horizontal="center" vertical="top" wrapText="1"/>
    </xf>
    <xf numFmtId="0" fontId="20" fillId="0" borderId="0" xfId="0" applyFont="1" applyAlignment="1">
      <alignment wrapText="1"/>
    </xf>
    <xf numFmtId="4" fontId="12" fillId="0" borderId="1" xfId="2" applyNumberFormat="1" applyFont="1" applyBorder="1" applyAlignment="1" applyProtection="1">
      <alignment horizontal="center" vertical="center" wrapText="1"/>
      <protection hidden="1"/>
    </xf>
    <xf numFmtId="0" fontId="12" fillId="0" borderId="1" xfId="2" applyFont="1" applyBorder="1" applyAlignment="1" applyProtection="1">
      <alignment horizontal="center" vertical="center" wrapText="1"/>
      <protection hidden="1"/>
    </xf>
    <xf numFmtId="0" fontId="12" fillId="0" borderId="1" xfId="2" applyFont="1" applyBorder="1" applyAlignment="1" applyProtection="1">
      <alignment horizontal="center" vertical="center" textRotation="90" wrapText="1"/>
      <protection hidden="1"/>
    </xf>
    <xf numFmtId="0" fontId="13" fillId="0" borderId="1" xfId="2" applyFont="1" applyBorder="1" applyAlignment="1" applyProtection="1">
      <alignment horizontal="center" vertical="center" wrapText="1"/>
      <protection hidden="1"/>
    </xf>
    <xf numFmtId="1" fontId="13" fillId="0" borderId="1" xfId="2" applyNumberFormat="1" applyFont="1" applyBorder="1" applyAlignment="1" applyProtection="1">
      <alignment horizontal="center" vertical="center" wrapText="1"/>
      <protection hidden="1"/>
    </xf>
    <xf numFmtId="4" fontId="21" fillId="0" borderId="1" xfId="2" applyNumberFormat="1" applyFont="1" applyBorder="1" applyAlignment="1" applyProtection="1">
      <alignment horizontal="center" vertical="center" wrapText="1"/>
      <protection hidden="1"/>
    </xf>
    <xf numFmtId="3" fontId="21" fillId="0" borderId="1" xfId="2" applyNumberFormat="1" applyFont="1" applyBorder="1" applyAlignment="1" applyProtection="1">
      <alignment horizontal="center" vertical="center" wrapText="1"/>
      <protection hidden="1"/>
    </xf>
    <xf numFmtId="1" fontId="12" fillId="0" borderId="1" xfId="2" applyNumberFormat="1" applyFont="1" applyBorder="1" applyAlignment="1" applyProtection="1">
      <alignment horizontal="center" vertical="center" wrapText="1"/>
      <protection hidden="1"/>
    </xf>
    <xf numFmtId="0" fontId="12" fillId="0" borderId="2" xfId="2" applyFont="1" applyBorder="1" applyAlignment="1" applyProtection="1">
      <alignment horizontal="center" vertical="center" textRotation="90" wrapText="1"/>
      <protection hidden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textRotation="90" shrinkToFit="1"/>
    </xf>
    <xf numFmtId="0" fontId="1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12" fillId="0" borderId="1" xfId="0" applyFont="1" applyBorder="1" applyAlignment="1" applyProtection="1">
      <alignment horizontal="center" vertical="center" wrapText="1"/>
      <protection hidden="1"/>
    </xf>
    <xf numFmtId="2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2" fontId="22" fillId="0" borderId="1" xfId="0" applyNumberFormat="1" applyFont="1" applyBorder="1" applyAlignment="1">
      <alignment horizontal="center" vertical="center" wrapText="1"/>
    </xf>
    <xf numFmtId="2" fontId="12" fillId="0" borderId="1" xfId="0" applyNumberFormat="1" applyFont="1" applyBorder="1" applyAlignment="1" applyProtection="1">
      <alignment horizontal="center" vertical="center" wrapText="1"/>
      <protection hidden="1"/>
    </xf>
    <xf numFmtId="0" fontId="22" fillId="0" borderId="1" xfId="0" applyFont="1" applyBorder="1" applyAlignment="1">
      <alignment horizontal="center" vertical="center" wrapText="1"/>
    </xf>
    <xf numFmtId="1" fontId="12" fillId="0" borderId="1" xfId="0" applyNumberFormat="1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 wrapText="1"/>
    </xf>
    <xf numFmtId="4" fontId="2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" fontId="12" fillId="0" borderId="1" xfId="0" applyNumberFormat="1" applyFont="1" applyBorder="1" applyAlignment="1" applyProtection="1">
      <alignment horizontal="center" vertical="center" wrapText="1"/>
      <protection hidden="1"/>
    </xf>
    <xf numFmtId="4" fontId="23" fillId="0" borderId="1" xfId="0" applyNumberFormat="1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/>
    </xf>
    <xf numFmtId="4" fontId="22" fillId="2" borderId="1" xfId="0" applyNumberFormat="1" applyFont="1" applyFill="1" applyBorder="1" applyAlignment="1">
      <alignment horizontal="center" vertical="center"/>
    </xf>
    <xf numFmtId="4" fontId="24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vertical="top" wrapText="1"/>
    </xf>
    <xf numFmtId="4" fontId="24" fillId="0" borderId="1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right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textRotation="90" wrapText="1"/>
    </xf>
    <xf numFmtId="0" fontId="10" fillId="2" borderId="4" xfId="0" applyFont="1" applyFill="1" applyBorder="1" applyAlignment="1">
      <alignment horizontal="center" vertical="center" textRotation="90" wrapText="1"/>
    </xf>
    <xf numFmtId="0" fontId="21" fillId="0" borderId="2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4" fontId="21" fillId="2" borderId="2" xfId="0" applyNumberFormat="1" applyFont="1" applyFill="1" applyBorder="1" applyAlignment="1">
      <alignment horizontal="center" vertical="center" wrapText="1"/>
    </xf>
    <xf numFmtId="4" fontId="21" fillId="2" borderId="4" xfId="0" applyNumberFormat="1" applyFont="1" applyFill="1" applyBorder="1" applyAlignment="1">
      <alignment horizontal="center" vertical="center" wrapText="1"/>
    </xf>
    <xf numFmtId="2" fontId="21" fillId="2" borderId="2" xfId="0" applyNumberFormat="1" applyFont="1" applyFill="1" applyBorder="1" applyAlignment="1">
      <alignment horizontal="center" vertical="center" wrapText="1"/>
    </xf>
    <xf numFmtId="2" fontId="21" fillId="2" borderId="4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textRotation="90" wrapText="1"/>
    </xf>
    <xf numFmtId="0" fontId="10" fillId="0" borderId="4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vertical="center" textRotation="90" wrapText="1"/>
    </xf>
    <xf numFmtId="0" fontId="18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2" borderId="1" xfId="2" applyFont="1" applyFill="1" applyBorder="1" applyAlignment="1" applyProtection="1">
      <alignment horizontal="center" vertical="center" wrapText="1"/>
      <protection hidden="1"/>
    </xf>
    <xf numFmtId="0" fontId="10" fillId="0" borderId="1" xfId="2" applyFont="1" applyBorder="1" applyAlignment="1" applyProtection="1">
      <alignment horizontal="center" vertical="center" wrapText="1"/>
      <protection hidden="1"/>
    </xf>
    <xf numFmtId="0" fontId="21" fillId="2" borderId="5" xfId="0" applyFont="1" applyFill="1" applyBorder="1" applyAlignment="1">
      <alignment horizontal="left" vertical="center" wrapText="1"/>
    </xf>
    <xf numFmtId="0" fontId="21" fillId="2" borderId="6" xfId="0" applyFont="1" applyFill="1" applyBorder="1" applyAlignment="1">
      <alignment horizontal="left" vertical="center" wrapText="1"/>
    </xf>
    <xf numFmtId="0" fontId="21" fillId="2" borderId="7" xfId="0" applyFont="1" applyFill="1" applyBorder="1" applyAlignment="1">
      <alignment horizontal="left" vertical="center" wrapText="1"/>
    </xf>
    <xf numFmtId="0" fontId="21" fillId="2" borderId="8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/>
    </xf>
    <xf numFmtId="4" fontId="21" fillId="0" borderId="2" xfId="0" applyNumberFormat="1" applyFont="1" applyBorder="1" applyAlignment="1">
      <alignment horizontal="center" vertical="center" wrapText="1"/>
    </xf>
    <xf numFmtId="4" fontId="21" fillId="0" borderId="4" xfId="0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hidden="1"/>
    </xf>
    <xf numFmtId="0" fontId="12" fillId="0" borderId="3" xfId="2" applyFont="1" applyBorder="1" applyAlignment="1" applyProtection="1">
      <alignment horizontal="center" vertical="center" wrapText="1"/>
      <protection hidden="1"/>
    </xf>
    <xf numFmtId="0" fontId="12" fillId="0" borderId="4" xfId="2" applyFont="1" applyBorder="1" applyAlignment="1" applyProtection="1">
      <alignment horizontal="center" vertical="center" wrapText="1"/>
      <protection hidden="1"/>
    </xf>
    <xf numFmtId="0" fontId="21" fillId="0" borderId="1" xfId="2" applyFont="1" applyBorder="1" applyAlignment="1" applyProtection="1">
      <alignment vertical="center" wrapText="1"/>
      <protection hidden="1"/>
    </xf>
    <xf numFmtId="0" fontId="12" fillId="0" borderId="2" xfId="2" applyFont="1" applyBorder="1" applyAlignment="1" applyProtection="1">
      <alignment horizontal="center" vertical="top" wrapText="1"/>
      <protection hidden="1"/>
    </xf>
    <xf numFmtId="0" fontId="12" fillId="0" borderId="3" xfId="2" applyFont="1" applyBorder="1" applyAlignment="1" applyProtection="1">
      <alignment horizontal="center" vertical="top" wrapText="1"/>
      <protection hidden="1"/>
    </xf>
    <xf numFmtId="0" fontId="0" fillId="0" borderId="4" xfId="0" applyBorder="1" applyAlignment="1">
      <alignment vertical="top" wrapText="1"/>
    </xf>
    <xf numFmtId="0" fontId="12" fillId="0" borderId="1" xfId="2" applyFont="1" applyBorder="1" applyAlignment="1" applyProtection="1">
      <alignment horizontal="center" vertical="center" wrapText="1"/>
      <protection hidden="1"/>
    </xf>
    <xf numFmtId="0" fontId="12" fillId="0" borderId="5" xfId="2" applyFont="1" applyBorder="1" applyAlignment="1" applyProtection="1">
      <alignment horizontal="center" vertical="center" wrapText="1"/>
      <protection hidden="1"/>
    </xf>
    <xf numFmtId="0" fontId="12" fillId="0" borderId="9" xfId="2" applyFont="1" applyBorder="1" applyAlignment="1" applyProtection="1">
      <alignment horizontal="center" vertical="center" wrapText="1"/>
      <protection hidden="1"/>
    </xf>
    <xf numFmtId="0" fontId="12" fillId="0" borderId="6" xfId="2" applyFont="1" applyBorder="1" applyAlignment="1" applyProtection="1">
      <alignment horizontal="center" vertical="center" wrapText="1"/>
      <protection hidden="1"/>
    </xf>
    <xf numFmtId="0" fontId="12" fillId="0" borderId="7" xfId="2" applyFont="1" applyBorder="1" applyAlignment="1" applyProtection="1">
      <alignment horizontal="center" vertical="center" wrapText="1"/>
      <protection hidden="1"/>
    </xf>
    <xf numFmtId="0" fontId="12" fillId="0" borderId="10" xfId="2" applyFont="1" applyBorder="1" applyAlignment="1" applyProtection="1">
      <alignment horizontal="center" vertical="center" wrapText="1"/>
      <protection hidden="1"/>
    </xf>
    <xf numFmtId="0" fontId="12" fillId="0" borderId="8" xfId="2" applyFont="1" applyBorder="1" applyAlignment="1" applyProtection="1">
      <alignment horizontal="center" vertical="center" wrapText="1"/>
      <protection hidden="1"/>
    </xf>
    <xf numFmtId="0" fontId="12" fillId="0" borderId="1" xfId="2" applyFont="1" applyBorder="1" applyAlignment="1" applyProtection="1">
      <alignment horizontal="center" vertical="center" textRotation="90" wrapText="1"/>
      <protection hidden="1"/>
    </xf>
    <xf numFmtId="0" fontId="21" fillId="0" borderId="1" xfId="2" applyFont="1" applyBorder="1" applyAlignment="1" applyProtection="1">
      <alignment horizontal="left" vertical="center" wrapText="1"/>
      <protection hidden="1"/>
    </xf>
    <xf numFmtId="0" fontId="25" fillId="2" borderId="2" xfId="2" applyFont="1" applyFill="1" applyBorder="1" applyAlignment="1" applyProtection="1">
      <alignment horizontal="center" vertical="center" textRotation="90" wrapText="1"/>
      <protection hidden="1"/>
    </xf>
    <xf numFmtId="0" fontId="25" fillId="2" borderId="4" xfId="2" applyFont="1" applyFill="1" applyBorder="1" applyAlignment="1" applyProtection="1">
      <alignment horizontal="center" vertical="center" textRotation="90" wrapText="1"/>
      <protection hidden="1"/>
    </xf>
    <xf numFmtId="0" fontId="26" fillId="0" borderId="0" xfId="0" applyFont="1" applyAlignment="1">
      <alignment horizontal="center" wrapText="1"/>
    </xf>
    <xf numFmtId="0" fontId="27" fillId="0" borderId="0" xfId="0" applyFont="1" applyAlignment="1">
      <alignment vertical="center" wrapText="1"/>
    </xf>
    <xf numFmtId="0" fontId="28" fillId="0" borderId="0" xfId="0" applyFont="1" applyAlignment="1">
      <alignment wrapText="1"/>
    </xf>
    <xf numFmtId="0" fontId="27" fillId="0" borderId="0" xfId="0" applyFont="1" applyAlignment="1">
      <alignment horizontal="center" vertical="center" wrapText="1"/>
    </xf>
    <xf numFmtId="0" fontId="29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2" fillId="0" borderId="0" xfId="0" applyFont="1" applyAlignment="1">
      <alignment wrapText="1"/>
    </xf>
    <xf numFmtId="0" fontId="31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</cellXfs>
  <cellStyles count="166">
    <cellStyle name="Обычный" xfId="0" builtinId="0"/>
    <cellStyle name="Обычный 10" xfId="104" xr:uid="{00000000-0005-0000-0000-000001000000}"/>
    <cellStyle name="Обычный 11" xfId="111" xr:uid="{00000000-0005-0000-0000-000002000000}"/>
    <cellStyle name="Обычный 12" xfId="156" xr:uid="{00000000-0005-0000-0000-000003000000}"/>
    <cellStyle name="Обычный 2" xfId="13" xr:uid="{00000000-0005-0000-0000-000004000000}"/>
    <cellStyle name="Обычный 2 2" xfId="16" xr:uid="{00000000-0005-0000-0000-000005000000}"/>
    <cellStyle name="Обычный 2 3" xfId="37" xr:uid="{00000000-0005-0000-0000-000006000000}"/>
    <cellStyle name="Обычный 2 4" xfId="60" xr:uid="{00000000-0005-0000-0000-000007000000}"/>
    <cellStyle name="Обычный 2 5" xfId="83" xr:uid="{00000000-0005-0000-0000-000008000000}"/>
    <cellStyle name="Обычный 2 6" xfId="99" xr:uid="{00000000-0005-0000-0000-000009000000}"/>
    <cellStyle name="Обычный 2 7" xfId="106" xr:uid="{00000000-0005-0000-0000-00000A000000}"/>
    <cellStyle name="Обычный 2 8" xfId="129" xr:uid="{00000000-0005-0000-0000-00000B000000}"/>
    <cellStyle name="Обычный 2 9" xfId="158" xr:uid="{00000000-0005-0000-0000-00000C000000}"/>
    <cellStyle name="Обычный 3" xfId="2" xr:uid="{00000000-0005-0000-0000-00000D000000}"/>
    <cellStyle name="Обычный 4" xfId="1" xr:uid="{00000000-0005-0000-0000-00000E000000}"/>
    <cellStyle name="Обычный 4 2" xfId="17" xr:uid="{00000000-0005-0000-0000-00000F000000}"/>
    <cellStyle name="Обычный 4 3" xfId="40" xr:uid="{00000000-0005-0000-0000-000010000000}"/>
    <cellStyle name="Обычный 4 4" xfId="63" xr:uid="{00000000-0005-0000-0000-000011000000}"/>
    <cellStyle name="Обычный 4 5" xfId="86" xr:uid="{00000000-0005-0000-0000-000012000000}"/>
    <cellStyle name="Обычный 4 6" xfId="102" xr:uid="{00000000-0005-0000-0000-000013000000}"/>
    <cellStyle name="Обычный 4 7" xfId="109" xr:uid="{00000000-0005-0000-0000-000014000000}"/>
    <cellStyle name="Обычный 4 8" xfId="132" xr:uid="{00000000-0005-0000-0000-000015000000}"/>
    <cellStyle name="Обычный 4 9" xfId="161" xr:uid="{00000000-0005-0000-0000-000016000000}"/>
    <cellStyle name="Обычный 5" xfId="3" xr:uid="{00000000-0005-0000-0000-000017000000}"/>
    <cellStyle name="Обычный 5 2" xfId="103" xr:uid="{00000000-0005-0000-0000-000018000000}"/>
    <cellStyle name="Обычный 5 3" xfId="110" xr:uid="{00000000-0005-0000-0000-000019000000}"/>
    <cellStyle name="Обычный 5 4" xfId="155" xr:uid="{00000000-0005-0000-0000-00001A000000}"/>
    <cellStyle name="Обычный 5 5" xfId="162" xr:uid="{00000000-0005-0000-0000-00001B000000}"/>
    <cellStyle name="Обычный 6" xfId="28" xr:uid="{00000000-0005-0000-0000-00001C000000}"/>
    <cellStyle name="Обычный 7" xfId="51" xr:uid="{00000000-0005-0000-0000-00001D000000}"/>
    <cellStyle name="Обычный 8" xfId="74" xr:uid="{00000000-0005-0000-0000-00001E000000}"/>
    <cellStyle name="Обычный 9" xfId="97" xr:uid="{00000000-0005-0000-0000-00001F000000}"/>
    <cellStyle name="Процентный 2" xfId="101" xr:uid="{00000000-0005-0000-0000-000020000000}"/>
    <cellStyle name="Процентный 3" xfId="108" xr:uid="{00000000-0005-0000-0000-000021000000}"/>
    <cellStyle name="Процентный 4" xfId="154" xr:uid="{00000000-0005-0000-0000-000022000000}"/>
    <cellStyle name="Процентный 5" xfId="160" xr:uid="{00000000-0005-0000-0000-000023000000}"/>
    <cellStyle name="Финансовый 10" xfId="52" xr:uid="{00000000-0005-0000-0000-000024000000}"/>
    <cellStyle name="Финансовый 10 2" xfId="114" xr:uid="{00000000-0005-0000-0000-000025000000}"/>
    <cellStyle name="Финансовый 11" xfId="75" xr:uid="{00000000-0005-0000-0000-000026000000}"/>
    <cellStyle name="Финансовый 11 2" xfId="133" xr:uid="{00000000-0005-0000-0000-000027000000}"/>
    <cellStyle name="Финансовый 12" xfId="98" xr:uid="{00000000-0005-0000-0000-000028000000}"/>
    <cellStyle name="Финансовый 13" xfId="105" xr:uid="{00000000-0005-0000-0000-000029000000}"/>
    <cellStyle name="Финансовый 14" xfId="112" xr:uid="{00000000-0005-0000-0000-00002A000000}"/>
    <cellStyle name="Финансовый 15" xfId="153" xr:uid="{00000000-0005-0000-0000-00002B000000}"/>
    <cellStyle name="Финансовый 16" xfId="157" xr:uid="{00000000-0005-0000-0000-00002C000000}"/>
    <cellStyle name="Финансовый 2" xfId="10" xr:uid="{00000000-0005-0000-0000-00002D000000}"/>
    <cellStyle name="Финансовый 2 10" xfId="113" xr:uid="{00000000-0005-0000-0000-00002E000000}"/>
    <cellStyle name="Финансовый 2 11" xfId="159" xr:uid="{00000000-0005-0000-0000-00002F000000}"/>
    <cellStyle name="Финансовый 2 2" xfId="14" xr:uid="{00000000-0005-0000-0000-000030000000}"/>
    <cellStyle name="Финансовый 2 2 2" xfId="26" xr:uid="{00000000-0005-0000-0000-000031000000}"/>
    <cellStyle name="Финансовый 2 2 2 2" xfId="49" xr:uid="{00000000-0005-0000-0000-000032000000}"/>
    <cellStyle name="Финансовый 2 2 2 3" xfId="72" xr:uid="{00000000-0005-0000-0000-000033000000}"/>
    <cellStyle name="Финансовый 2 2 2 4" xfId="95" xr:uid="{00000000-0005-0000-0000-000034000000}"/>
    <cellStyle name="Финансовый 2 2 2 5" xfId="151" xr:uid="{00000000-0005-0000-0000-000035000000}"/>
    <cellStyle name="Финансовый 2 2 3" xfId="38" xr:uid="{00000000-0005-0000-0000-000036000000}"/>
    <cellStyle name="Финансовый 2 2 3 2" xfId="141" xr:uid="{00000000-0005-0000-0000-000037000000}"/>
    <cellStyle name="Финансовый 2 2 4" xfId="61" xr:uid="{00000000-0005-0000-0000-000038000000}"/>
    <cellStyle name="Финансовый 2 2 5" xfId="84" xr:uid="{00000000-0005-0000-0000-000039000000}"/>
    <cellStyle name="Финансовый 2 2 6" xfId="130" xr:uid="{00000000-0005-0000-0000-00003A000000}"/>
    <cellStyle name="Финансовый 2 2 7" xfId="164" xr:uid="{00000000-0005-0000-0000-00003B000000}"/>
    <cellStyle name="Финансовый 2 3" xfId="23" xr:uid="{00000000-0005-0000-0000-00003C000000}"/>
    <cellStyle name="Финансовый 2 3 2" xfId="46" xr:uid="{00000000-0005-0000-0000-00003D000000}"/>
    <cellStyle name="Финансовый 2 3 3" xfId="69" xr:uid="{00000000-0005-0000-0000-00003E000000}"/>
    <cellStyle name="Финансовый 2 3 4" xfId="92" xr:uid="{00000000-0005-0000-0000-00003F000000}"/>
    <cellStyle name="Финансовый 2 3 5" xfId="148" xr:uid="{00000000-0005-0000-0000-000040000000}"/>
    <cellStyle name="Финансовый 2 4" xfId="34" xr:uid="{00000000-0005-0000-0000-000041000000}"/>
    <cellStyle name="Финансовый 2 4 2" xfId="138" xr:uid="{00000000-0005-0000-0000-000042000000}"/>
    <cellStyle name="Финансовый 2 5" xfId="57" xr:uid="{00000000-0005-0000-0000-000043000000}"/>
    <cellStyle name="Финансовый 2 6" xfId="80" xr:uid="{00000000-0005-0000-0000-000044000000}"/>
    <cellStyle name="Финансовый 2 7" xfId="100" xr:uid="{00000000-0005-0000-0000-000045000000}"/>
    <cellStyle name="Финансовый 2 8" xfId="107" xr:uid="{00000000-0005-0000-0000-000046000000}"/>
    <cellStyle name="Финансовый 2 9" xfId="126" xr:uid="{00000000-0005-0000-0000-000047000000}"/>
    <cellStyle name="Финансовый 3" xfId="5" xr:uid="{00000000-0005-0000-0000-000048000000}"/>
    <cellStyle name="Финансовый 3 2" xfId="11" xr:uid="{00000000-0005-0000-0000-000049000000}"/>
    <cellStyle name="Финансовый 3 2 2" xfId="24" xr:uid="{00000000-0005-0000-0000-00004A000000}"/>
    <cellStyle name="Финансовый 3 2 2 2" xfId="47" xr:uid="{00000000-0005-0000-0000-00004B000000}"/>
    <cellStyle name="Финансовый 3 2 2 3" xfId="70" xr:uid="{00000000-0005-0000-0000-00004C000000}"/>
    <cellStyle name="Финансовый 3 2 2 4" xfId="93" xr:uid="{00000000-0005-0000-0000-00004D000000}"/>
    <cellStyle name="Финансовый 3 2 2 5" xfId="149" xr:uid="{00000000-0005-0000-0000-00004E000000}"/>
    <cellStyle name="Финансовый 3 2 3" xfId="35" xr:uid="{00000000-0005-0000-0000-00004F000000}"/>
    <cellStyle name="Финансовый 3 2 3 2" xfId="139" xr:uid="{00000000-0005-0000-0000-000050000000}"/>
    <cellStyle name="Финансовый 3 2 4" xfId="58" xr:uid="{00000000-0005-0000-0000-000051000000}"/>
    <cellStyle name="Финансовый 3 2 5" xfId="81" xr:uid="{00000000-0005-0000-0000-000052000000}"/>
    <cellStyle name="Финансовый 3 2 6" xfId="127" xr:uid="{00000000-0005-0000-0000-000053000000}"/>
    <cellStyle name="Финансовый 3 2 7" xfId="165" xr:uid="{00000000-0005-0000-0000-000054000000}"/>
    <cellStyle name="Финансовый 3 3" xfId="15" xr:uid="{00000000-0005-0000-0000-000055000000}"/>
    <cellStyle name="Финансовый 3 3 2" xfId="27" xr:uid="{00000000-0005-0000-0000-000056000000}"/>
    <cellStyle name="Финансовый 3 3 2 2" xfId="50" xr:uid="{00000000-0005-0000-0000-000057000000}"/>
    <cellStyle name="Финансовый 3 3 2 3" xfId="73" xr:uid="{00000000-0005-0000-0000-000058000000}"/>
    <cellStyle name="Финансовый 3 3 2 4" xfId="96" xr:uid="{00000000-0005-0000-0000-000059000000}"/>
    <cellStyle name="Финансовый 3 3 2 5" xfId="152" xr:uid="{00000000-0005-0000-0000-00005A000000}"/>
    <cellStyle name="Финансовый 3 3 3" xfId="39" xr:uid="{00000000-0005-0000-0000-00005B000000}"/>
    <cellStyle name="Финансовый 3 3 3 2" xfId="142" xr:uid="{00000000-0005-0000-0000-00005C000000}"/>
    <cellStyle name="Финансовый 3 3 4" xfId="62" xr:uid="{00000000-0005-0000-0000-00005D000000}"/>
    <cellStyle name="Финансовый 3 3 5" xfId="85" xr:uid="{00000000-0005-0000-0000-00005E000000}"/>
    <cellStyle name="Финансовый 3 3 6" xfId="131" xr:uid="{00000000-0005-0000-0000-00005F000000}"/>
    <cellStyle name="Финансовый 3 4" xfId="9" xr:uid="{00000000-0005-0000-0000-000060000000}"/>
    <cellStyle name="Финансовый 3 4 2" xfId="22" xr:uid="{00000000-0005-0000-0000-000061000000}"/>
    <cellStyle name="Финансовый 3 4 2 2" xfId="45" xr:uid="{00000000-0005-0000-0000-000062000000}"/>
    <cellStyle name="Финансовый 3 4 2 3" xfId="68" xr:uid="{00000000-0005-0000-0000-000063000000}"/>
    <cellStyle name="Финансовый 3 4 2 4" xfId="91" xr:uid="{00000000-0005-0000-0000-000064000000}"/>
    <cellStyle name="Финансовый 3 4 2 5" xfId="147" xr:uid="{00000000-0005-0000-0000-000065000000}"/>
    <cellStyle name="Финансовый 3 4 3" xfId="33" xr:uid="{00000000-0005-0000-0000-000066000000}"/>
    <cellStyle name="Финансовый 3 4 3 2" xfId="137" xr:uid="{00000000-0005-0000-0000-000067000000}"/>
    <cellStyle name="Финансовый 3 4 4" xfId="56" xr:uid="{00000000-0005-0000-0000-000068000000}"/>
    <cellStyle name="Финансовый 3 4 5" xfId="79" xr:uid="{00000000-0005-0000-0000-000069000000}"/>
    <cellStyle name="Финансовый 3 4 6" xfId="125" xr:uid="{00000000-0005-0000-0000-00006A000000}"/>
    <cellStyle name="Финансовый 3 5" xfId="7" xr:uid="{00000000-0005-0000-0000-00006B000000}"/>
    <cellStyle name="Финансовый 3 5 2" xfId="20" xr:uid="{00000000-0005-0000-0000-00006C000000}"/>
    <cellStyle name="Финансовый 3 5 2 2" xfId="43" xr:uid="{00000000-0005-0000-0000-00006D000000}"/>
    <cellStyle name="Финансовый 3 5 2 3" xfId="66" xr:uid="{00000000-0005-0000-0000-00006E000000}"/>
    <cellStyle name="Финансовый 3 5 2 4" xfId="89" xr:uid="{00000000-0005-0000-0000-00006F000000}"/>
    <cellStyle name="Финансовый 3 5 2 5" xfId="145" xr:uid="{00000000-0005-0000-0000-000070000000}"/>
    <cellStyle name="Финансовый 3 5 3" xfId="31" xr:uid="{00000000-0005-0000-0000-000071000000}"/>
    <cellStyle name="Финансовый 3 5 3 2" xfId="135" xr:uid="{00000000-0005-0000-0000-000072000000}"/>
    <cellStyle name="Финансовый 3 5 4" xfId="54" xr:uid="{00000000-0005-0000-0000-000073000000}"/>
    <cellStyle name="Финансовый 3 5 5" xfId="77" xr:uid="{00000000-0005-0000-0000-000074000000}"/>
    <cellStyle name="Финансовый 3 5 6" xfId="123" xr:uid="{00000000-0005-0000-0000-000075000000}"/>
    <cellStyle name="Финансовый 3 6" xfId="121" xr:uid="{00000000-0005-0000-0000-000076000000}"/>
    <cellStyle name="Финансовый 3 7" xfId="119" xr:uid="{00000000-0005-0000-0000-000077000000}"/>
    <cellStyle name="Финансовый 3 8" xfId="117" xr:uid="{00000000-0005-0000-0000-000078000000}"/>
    <cellStyle name="Финансовый 3 9" xfId="115" xr:uid="{00000000-0005-0000-0000-000079000000}"/>
    <cellStyle name="Финансовый 4" xfId="12" xr:uid="{00000000-0005-0000-0000-00007A000000}"/>
    <cellStyle name="Финансовый 4 2" xfId="25" xr:uid="{00000000-0005-0000-0000-00007B000000}"/>
    <cellStyle name="Финансовый 4 2 2" xfId="48" xr:uid="{00000000-0005-0000-0000-00007C000000}"/>
    <cellStyle name="Финансовый 4 2 3" xfId="71" xr:uid="{00000000-0005-0000-0000-00007D000000}"/>
    <cellStyle name="Финансовый 4 2 4" xfId="94" xr:uid="{00000000-0005-0000-0000-00007E000000}"/>
    <cellStyle name="Финансовый 4 2 5" xfId="150" xr:uid="{00000000-0005-0000-0000-00007F000000}"/>
    <cellStyle name="Финансовый 4 3" xfId="36" xr:uid="{00000000-0005-0000-0000-000080000000}"/>
    <cellStyle name="Финансовый 4 3 2" xfId="140" xr:uid="{00000000-0005-0000-0000-000081000000}"/>
    <cellStyle name="Финансовый 4 4" xfId="59" xr:uid="{00000000-0005-0000-0000-000082000000}"/>
    <cellStyle name="Финансовый 4 5" xfId="82" xr:uid="{00000000-0005-0000-0000-000083000000}"/>
    <cellStyle name="Финансовый 4 6" xfId="128" xr:uid="{00000000-0005-0000-0000-000084000000}"/>
    <cellStyle name="Финансовый 4 7" xfId="163" xr:uid="{00000000-0005-0000-0000-000085000000}"/>
    <cellStyle name="Финансовый 5" xfId="8" xr:uid="{00000000-0005-0000-0000-000086000000}"/>
    <cellStyle name="Финансовый 5 2" xfId="21" xr:uid="{00000000-0005-0000-0000-000087000000}"/>
    <cellStyle name="Финансовый 5 2 2" xfId="44" xr:uid="{00000000-0005-0000-0000-000088000000}"/>
    <cellStyle name="Финансовый 5 2 3" xfId="67" xr:uid="{00000000-0005-0000-0000-000089000000}"/>
    <cellStyle name="Финансовый 5 2 4" xfId="90" xr:uid="{00000000-0005-0000-0000-00008A000000}"/>
    <cellStyle name="Финансовый 5 2 5" xfId="146" xr:uid="{00000000-0005-0000-0000-00008B000000}"/>
    <cellStyle name="Финансовый 5 3" xfId="32" xr:uid="{00000000-0005-0000-0000-00008C000000}"/>
    <cellStyle name="Финансовый 5 3 2" xfId="136" xr:uid="{00000000-0005-0000-0000-00008D000000}"/>
    <cellStyle name="Финансовый 5 4" xfId="55" xr:uid="{00000000-0005-0000-0000-00008E000000}"/>
    <cellStyle name="Финансовый 5 5" xfId="78" xr:uid="{00000000-0005-0000-0000-00008F000000}"/>
    <cellStyle name="Финансовый 5 6" xfId="124" xr:uid="{00000000-0005-0000-0000-000090000000}"/>
    <cellStyle name="Финансовый 6" xfId="6" xr:uid="{00000000-0005-0000-0000-000091000000}"/>
    <cellStyle name="Финансовый 6 2" xfId="19" xr:uid="{00000000-0005-0000-0000-000092000000}"/>
    <cellStyle name="Финансовый 6 2 2" xfId="42" xr:uid="{00000000-0005-0000-0000-000093000000}"/>
    <cellStyle name="Финансовый 6 2 3" xfId="65" xr:uid="{00000000-0005-0000-0000-000094000000}"/>
    <cellStyle name="Финансовый 6 2 4" xfId="88" xr:uid="{00000000-0005-0000-0000-000095000000}"/>
    <cellStyle name="Финансовый 6 2 5" xfId="144" xr:uid="{00000000-0005-0000-0000-000096000000}"/>
    <cellStyle name="Финансовый 6 3" xfId="30" xr:uid="{00000000-0005-0000-0000-000097000000}"/>
    <cellStyle name="Финансовый 6 3 2" xfId="134" xr:uid="{00000000-0005-0000-0000-000098000000}"/>
    <cellStyle name="Финансовый 6 4" xfId="53" xr:uid="{00000000-0005-0000-0000-000099000000}"/>
    <cellStyle name="Финансовый 6 5" xfId="76" xr:uid="{00000000-0005-0000-0000-00009A000000}"/>
    <cellStyle name="Финансовый 6 6" xfId="122" xr:uid="{00000000-0005-0000-0000-00009B000000}"/>
    <cellStyle name="Финансовый 7" xfId="18" xr:uid="{00000000-0005-0000-0000-00009C000000}"/>
    <cellStyle name="Финансовый 7 2" xfId="41" xr:uid="{00000000-0005-0000-0000-00009D000000}"/>
    <cellStyle name="Финансовый 7 2 2" xfId="143" xr:uid="{00000000-0005-0000-0000-00009E000000}"/>
    <cellStyle name="Финансовый 7 3" xfId="64" xr:uid="{00000000-0005-0000-0000-00009F000000}"/>
    <cellStyle name="Финансовый 7 4" xfId="87" xr:uid="{00000000-0005-0000-0000-0000A0000000}"/>
    <cellStyle name="Финансовый 7 5" xfId="120" xr:uid="{00000000-0005-0000-0000-0000A1000000}"/>
    <cellStyle name="Финансовый 8" xfId="4" xr:uid="{00000000-0005-0000-0000-0000A2000000}"/>
    <cellStyle name="Финансовый 8 2" xfId="118" xr:uid="{00000000-0005-0000-0000-0000A3000000}"/>
    <cellStyle name="Финансовый 9" xfId="29" xr:uid="{00000000-0005-0000-0000-0000A4000000}"/>
    <cellStyle name="Финансовый 9 2" xfId="116" xr:uid="{00000000-0005-0000-0000-0000A5000000}"/>
  </cellStyles>
  <dxfs count="4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</font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7"/>
  <sheetViews>
    <sheetView view="pageBreakPreview" topLeftCell="A39" zoomScale="80" zoomScaleNormal="100" zoomScaleSheetLayoutView="80" workbookViewId="0">
      <selection activeCell="A25" sqref="A25:P45"/>
    </sheetView>
  </sheetViews>
  <sheetFormatPr defaultRowHeight="15" x14ac:dyDescent="0.25"/>
  <cols>
    <col min="1" max="1" width="5.42578125" style="1" customWidth="1"/>
    <col min="2" max="2" width="31.7109375" style="1" customWidth="1"/>
    <col min="3" max="3" width="4.28515625" style="1" customWidth="1"/>
    <col min="4" max="4" width="4.85546875" style="1" customWidth="1"/>
    <col min="5" max="5" width="4.7109375" style="1" customWidth="1"/>
    <col min="6" max="6" width="12.140625" style="1" customWidth="1"/>
    <col min="7" max="7" width="13.7109375" style="1" customWidth="1"/>
    <col min="8" max="8" width="11.85546875" style="1" customWidth="1"/>
    <col min="9" max="9" width="15.42578125" style="1" customWidth="1"/>
    <col min="10" max="10" width="16" style="1" customWidth="1"/>
    <col min="11" max="11" width="7.85546875" style="1" customWidth="1"/>
    <col min="12" max="12" width="9.42578125" style="1" customWidth="1"/>
    <col min="13" max="13" width="11.140625" style="1" customWidth="1"/>
    <col min="14" max="14" width="37.7109375" style="1" customWidth="1"/>
    <col min="15" max="15" width="15.7109375" style="1" customWidth="1"/>
    <col min="16" max="16" width="11.28515625" style="1" customWidth="1"/>
    <col min="17" max="16384" width="9.140625" style="1"/>
  </cols>
  <sheetData>
    <row r="1" spans="1:16" ht="27.75" x14ac:dyDescent="0.4">
      <c r="A1" s="4"/>
      <c r="B1" s="4"/>
      <c r="C1" s="4"/>
      <c r="D1" s="4"/>
      <c r="E1" s="4"/>
      <c r="F1" s="4"/>
      <c r="G1" s="4"/>
      <c r="H1" s="4"/>
      <c r="I1" s="4"/>
      <c r="J1" s="4"/>
      <c r="K1" s="5"/>
      <c r="L1" s="5"/>
      <c r="M1" s="5"/>
      <c r="N1" s="59" t="s">
        <v>39</v>
      </c>
      <c r="O1" s="59"/>
      <c r="P1" s="59"/>
    </row>
    <row r="2" spans="1:16" ht="27.75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5"/>
      <c r="L2" s="5"/>
      <c r="M2" s="5"/>
      <c r="N2" s="6"/>
      <c r="O2" s="6"/>
      <c r="P2" s="6"/>
    </row>
    <row r="3" spans="1:16" ht="27.75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5"/>
      <c r="L3" s="5"/>
      <c r="M3" s="5"/>
      <c r="N3" s="59" t="s">
        <v>25</v>
      </c>
      <c r="O3" s="59"/>
      <c r="P3" s="59"/>
    </row>
    <row r="4" spans="1:16" ht="27.75" x14ac:dyDescent="0.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L4" s="7"/>
      <c r="M4" s="7"/>
      <c r="N4" s="59" t="s">
        <v>40</v>
      </c>
      <c r="O4" s="59"/>
      <c r="P4" s="59"/>
    </row>
    <row r="5" spans="1:16" ht="34.5" customHeight="1" x14ac:dyDescent="0.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L5" s="7"/>
      <c r="M5" s="7"/>
      <c r="N5" s="59" t="s">
        <v>41</v>
      </c>
      <c r="O5" s="59"/>
      <c r="P5" s="59"/>
    </row>
    <row r="6" spans="1:16" ht="27.75" x14ac:dyDescent="0.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L6" s="7"/>
      <c r="M6" s="7"/>
      <c r="N6" s="59" t="s">
        <v>42</v>
      </c>
      <c r="O6" s="59"/>
      <c r="P6" s="59"/>
    </row>
    <row r="7" spans="1:16" ht="27.75" customHeight="1" x14ac:dyDescent="0.4">
      <c r="A7" s="4"/>
      <c r="B7" s="4"/>
      <c r="C7" s="4"/>
      <c r="D7" s="4"/>
      <c r="E7" s="4"/>
      <c r="F7" s="4"/>
      <c r="G7" s="4"/>
      <c r="H7" s="4"/>
      <c r="I7" s="4"/>
      <c r="J7" s="44" t="s">
        <v>91</v>
      </c>
      <c r="K7" s="44"/>
      <c r="L7" s="44"/>
      <c r="M7" s="44"/>
      <c r="N7" s="44"/>
      <c r="O7" s="44"/>
      <c r="P7" s="44"/>
    </row>
    <row r="8" spans="1:16" ht="4.5" customHeight="1" x14ac:dyDescent="0.4">
      <c r="A8" s="4"/>
      <c r="B8" s="4"/>
      <c r="C8" s="4"/>
      <c r="D8" s="4"/>
      <c r="E8" s="4"/>
      <c r="F8" s="4"/>
      <c r="G8" s="4"/>
      <c r="H8" s="4"/>
      <c r="I8" s="4"/>
      <c r="J8" s="4"/>
      <c r="K8" s="5"/>
      <c r="L8" s="5"/>
      <c r="M8" s="8"/>
      <c r="N8" s="5"/>
      <c r="O8" s="8"/>
      <c r="P8" s="8"/>
    </row>
    <row r="9" spans="1:16" ht="74.25" customHeight="1" x14ac:dyDescent="0.35">
      <c r="A9" s="95" t="s">
        <v>95</v>
      </c>
      <c r="B9" s="95"/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</row>
    <row r="10" spans="1:16" ht="14.25" customHeight="1" x14ac:dyDescent="0.4">
      <c r="A10" s="96"/>
      <c r="B10" s="97"/>
      <c r="C10" s="97"/>
      <c r="D10" s="97"/>
      <c r="E10" s="97"/>
      <c r="F10" s="97"/>
      <c r="G10" s="97"/>
      <c r="H10" s="97"/>
      <c r="I10" s="97"/>
      <c r="J10" s="97"/>
      <c r="K10" s="96"/>
      <c r="L10" s="96"/>
      <c r="M10" s="96"/>
      <c r="N10" s="98"/>
      <c r="O10" s="98"/>
      <c r="P10" s="98"/>
    </row>
    <row r="11" spans="1:16" ht="18" customHeight="1" x14ac:dyDescent="0.25">
      <c r="A11" s="100" t="s">
        <v>43</v>
      </c>
      <c r="B11" s="100"/>
      <c r="C11" s="100"/>
      <c r="D11" s="100"/>
      <c r="E11" s="100"/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</row>
    <row r="12" spans="1:16" ht="51.75" customHeight="1" x14ac:dyDescent="0.25">
      <c r="A12" s="99" t="s">
        <v>64</v>
      </c>
      <c r="B12" s="99"/>
      <c r="C12" s="99"/>
      <c r="D12" s="99"/>
      <c r="E12" s="99"/>
      <c r="F12" s="99"/>
      <c r="G12" s="99"/>
      <c r="H12" s="99"/>
      <c r="I12" s="99"/>
      <c r="J12" s="99"/>
      <c r="K12" s="99"/>
      <c r="L12" s="99"/>
      <c r="M12" s="99"/>
      <c r="N12" s="99"/>
      <c r="O12" s="99"/>
      <c r="P12" s="99"/>
    </row>
    <row r="13" spans="1:16" ht="2.25" customHeight="1" x14ac:dyDescent="0.25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ht="15.75" hidden="1" customHeight="1" x14ac:dyDescent="0.2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</row>
    <row r="15" spans="1:16" ht="12.75" customHeight="1" x14ac:dyDescent="0.25">
      <c r="A15" s="2"/>
    </row>
    <row r="16" spans="1:16" ht="19.5" customHeight="1" x14ac:dyDescent="0.25">
      <c r="A16" s="63" t="s">
        <v>0</v>
      </c>
      <c r="B16" s="64" t="s">
        <v>6</v>
      </c>
      <c r="C16" s="63" t="s">
        <v>8</v>
      </c>
      <c r="D16" s="63"/>
      <c r="E16" s="63"/>
      <c r="F16" s="55" t="s">
        <v>9</v>
      </c>
      <c r="G16" s="55" t="s">
        <v>26</v>
      </c>
      <c r="H16" s="55" t="s">
        <v>27</v>
      </c>
      <c r="I16" s="68" t="s">
        <v>28</v>
      </c>
      <c r="J16" s="68"/>
      <c r="K16" s="68"/>
      <c r="L16" s="68"/>
      <c r="M16" s="68"/>
      <c r="N16" s="68"/>
      <c r="O16" s="68"/>
      <c r="P16" s="55" t="s">
        <v>93</v>
      </c>
    </row>
    <row r="17" spans="1:16" ht="20.25" customHeight="1" x14ac:dyDescent="0.25">
      <c r="A17" s="63"/>
      <c r="B17" s="65"/>
      <c r="C17" s="58" t="s">
        <v>29</v>
      </c>
      <c r="D17" s="58" t="s">
        <v>30</v>
      </c>
      <c r="E17" s="58" t="s">
        <v>10</v>
      </c>
      <c r="F17" s="56"/>
      <c r="G17" s="56"/>
      <c r="H17" s="56"/>
      <c r="I17" s="67" t="s">
        <v>50</v>
      </c>
      <c r="J17" s="67"/>
      <c r="K17" s="67"/>
      <c r="L17" s="67"/>
      <c r="M17" s="67"/>
      <c r="N17" s="67"/>
      <c r="O17" s="67"/>
      <c r="P17" s="56"/>
    </row>
    <row r="18" spans="1:16" ht="18.75" x14ac:dyDescent="0.25">
      <c r="A18" s="63"/>
      <c r="B18" s="65"/>
      <c r="C18" s="58"/>
      <c r="D18" s="58"/>
      <c r="E18" s="58"/>
      <c r="F18" s="56"/>
      <c r="G18" s="56"/>
      <c r="H18" s="56"/>
      <c r="I18" s="73" t="s">
        <v>46</v>
      </c>
      <c r="J18" s="74" t="s">
        <v>1</v>
      </c>
      <c r="K18" s="74"/>
      <c r="L18" s="74"/>
      <c r="M18" s="74"/>
      <c r="N18" s="74"/>
      <c r="O18" s="74"/>
      <c r="P18" s="56"/>
    </row>
    <row r="19" spans="1:16" ht="35.25" customHeight="1" x14ac:dyDescent="0.25">
      <c r="A19" s="63"/>
      <c r="B19" s="65"/>
      <c r="C19" s="58"/>
      <c r="D19" s="58"/>
      <c r="E19" s="58"/>
      <c r="F19" s="56"/>
      <c r="G19" s="56"/>
      <c r="H19" s="56"/>
      <c r="I19" s="73"/>
      <c r="J19" s="73" t="s">
        <v>31</v>
      </c>
      <c r="K19" s="74" t="s">
        <v>32</v>
      </c>
      <c r="L19" s="74"/>
      <c r="M19" s="74"/>
      <c r="N19" s="93" t="s">
        <v>94</v>
      </c>
      <c r="O19" s="47" t="s">
        <v>11</v>
      </c>
      <c r="P19" s="56"/>
    </row>
    <row r="20" spans="1:16" ht="46.5" customHeight="1" x14ac:dyDescent="0.25">
      <c r="A20" s="63"/>
      <c r="B20" s="65"/>
      <c r="C20" s="58"/>
      <c r="D20" s="58"/>
      <c r="E20" s="58"/>
      <c r="F20" s="57"/>
      <c r="G20" s="57"/>
      <c r="H20" s="57"/>
      <c r="I20" s="73"/>
      <c r="J20" s="73"/>
      <c r="K20" s="19" t="s">
        <v>33</v>
      </c>
      <c r="L20" s="20" t="s">
        <v>12</v>
      </c>
      <c r="M20" s="19" t="s">
        <v>34</v>
      </c>
      <c r="N20" s="94"/>
      <c r="O20" s="48"/>
      <c r="P20" s="56"/>
    </row>
    <row r="21" spans="1:16" ht="21" customHeight="1" x14ac:dyDescent="0.25">
      <c r="A21" s="63"/>
      <c r="B21" s="66"/>
      <c r="C21" s="3" t="s">
        <v>3</v>
      </c>
      <c r="D21" s="3" t="s">
        <v>3</v>
      </c>
      <c r="E21" s="3" t="s">
        <v>3</v>
      </c>
      <c r="F21" s="3" t="s">
        <v>2</v>
      </c>
      <c r="G21" s="3" t="s">
        <v>13</v>
      </c>
      <c r="H21" s="3" t="s">
        <v>92</v>
      </c>
      <c r="I21" s="3" t="s">
        <v>4</v>
      </c>
      <c r="J21" s="3" t="s">
        <v>4</v>
      </c>
      <c r="K21" s="3" t="s">
        <v>4</v>
      </c>
      <c r="L21" s="3" t="s">
        <v>4</v>
      </c>
      <c r="M21" s="3" t="s">
        <v>4</v>
      </c>
      <c r="N21" s="3" t="s">
        <v>4</v>
      </c>
      <c r="O21" s="3" t="s">
        <v>4</v>
      </c>
      <c r="P21" s="57"/>
    </row>
    <row r="22" spans="1:16" ht="18.75" x14ac:dyDescent="0.25">
      <c r="A22" s="3">
        <v>1</v>
      </c>
      <c r="B22" s="3">
        <v>2</v>
      </c>
      <c r="C22" s="3">
        <v>3</v>
      </c>
      <c r="D22" s="3">
        <v>4</v>
      </c>
      <c r="E22" s="3">
        <v>5</v>
      </c>
      <c r="F22" s="3">
        <v>6</v>
      </c>
      <c r="G22" s="3">
        <v>7</v>
      </c>
      <c r="H22" s="3">
        <v>8</v>
      </c>
      <c r="I22" s="3">
        <v>9</v>
      </c>
      <c r="J22" s="3">
        <v>10</v>
      </c>
      <c r="K22" s="3">
        <v>11</v>
      </c>
      <c r="L22" s="3">
        <v>12</v>
      </c>
      <c r="M22" s="3">
        <v>13</v>
      </c>
      <c r="N22" s="3">
        <v>14</v>
      </c>
      <c r="O22" s="3">
        <v>15</v>
      </c>
      <c r="P22" s="3">
        <v>16</v>
      </c>
    </row>
    <row r="23" spans="1:16" ht="18.75" customHeight="1" x14ac:dyDescent="0.25">
      <c r="A23" s="69" t="s">
        <v>37</v>
      </c>
      <c r="B23" s="70"/>
      <c r="C23" s="49" t="s">
        <v>5</v>
      </c>
      <c r="D23" s="49" t="s">
        <v>5</v>
      </c>
      <c r="E23" s="49" t="s">
        <v>5</v>
      </c>
      <c r="F23" s="75">
        <f>SUM(F25:F45)</f>
        <v>31106.800000000003</v>
      </c>
      <c r="G23" s="49">
        <f>SUM(G25:G45)</f>
        <v>915</v>
      </c>
      <c r="H23" s="49" t="s">
        <v>5</v>
      </c>
      <c r="I23" s="51">
        <f>SUM(I25:I45)</f>
        <v>16261157.359999999</v>
      </c>
      <c r="J23" s="51">
        <f>SUM(J25:J45)</f>
        <v>3805907.8599999994</v>
      </c>
      <c r="K23" s="53">
        <v>0</v>
      </c>
      <c r="L23" s="53">
        <v>0</v>
      </c>
      <c r="M23" s="53">
        <v>0</v>
      </c>
      <c r="N23" s="51">
        <f>SUM(N25:N45)</f>
        <v>1372013.9499999997</v>
      </c>
      <c r="O23" s="51">
        <f>SUM(O25:O45)</f>
        <v>11083235.550000001</v>
      </c>
      <c r="P23" s="45"/>
    </row>
    <row r="24" spans="1:16" ht="18" customHeight="1" x14ac:dyDescent="0.25">
      <c r="A24" s="71"/>
      <c r="B24" s="72"/>
      <c r="C24" s="50"/>
      <c r="D24" s="50"/>
      <c r="E24" s="50"/>
      <c r="F24" s="76"/>
      <c r="G24" s="50"/>
      <c r="H24" s="50"/>
      <c r="I24" s="52"/>
      <c r="J24" s="52"/>
      <c r="K24" s="54"/>
      <c r="L24" s="54"/>
      <c r="M24" s="54"/>
      <c r="N24" s="52"/>
      <c r="O24" s="52"/>
      <c r="P24" s="46"/>
    </row>
    <row r="25" spans="1:16" ht="54" customHeight="1" x14ac:dyDescent="0.25">
      <c r="A25" s="3">
        <v>1</v>
      </c>
      <c r="B25" s="21" t="s">
        <v>65</v>
      </c>
      <c r="C25" s="23">
        <v>2</v>
      </c>
      <c r="D25" s="23">
        <v>16</v>
      </c>
      <c r="E25" s="23">
        <v>3</v>
      </c>
      <c r="F25" s="24">
        <v>757.6</v>
      </c>
      <c r="G25" s="29">
        <v>27</v>
      </c>
      <c r="H25" s="31" t="s">
        <v>35</v>
      </c>
      <c r="I25" s="32">
        <v>937988</v>
      </c>
      <c r="J25" s="33">
        <v>87889.27</v>
      </c>
      <c r="K25" s="24">
        <v>0</v>
      </c>
      <c r="L25" s="24">
        <v>0</v>
      </c>
      <c r="M25" s="24">
        <v>0</v>
      </c>
      <c r="N25" s="33">
        <v>40564.03</v>
      </c>
      <c r="O25" s="37">
        <f>I25-J25-N25</f>
        <v>809534.7</v>
      </c>
      <c r="P25" s="31" t="s">
        <v>86</v>
      </c>
    </row>
    <row r="26" spans="1:16" ht="55.5" customHeight="1" x14ac:dyDescent="0.25">
      <c r="A26" s="3">
        <v>2</v>
      </c>
      <c r="B26" s="22" t="s">
        <v>66</v>
      </c>
      <c r="C26" s="25">
        <v>3</v>
      </c>
      <c r="D26" s="25">
        <v>24</v>
      </c>
      <c r="E26" s="25">
        <v>3</v>
      </c>
      <c r="F26" s="26">
        <v>1156.5999999999999</v>
      </c>
      <c r="G26" s="30">
        <v>34</v>
      </c>
      <c r="H26" s="31" t="s">
        <v>35</v>
      </c>
      <c r="I26" s="32">
        <v>281083.93</v>
      </c>
      <c r="J26" s="34">
        <v>131841.57999999999</v>
      </c>
      <c r="K26" s="26">
        <v>0</v>
      </c>
      <c r="L26" s="26">
        <v>0</v>
      </c>
      <c r="M26" s="26">
        <v>0</v>
      </c>
      <c r="N26" s="34">
        <v>60849.89</v>
      </c>
      <c r="O26" s="37">
        <f t="shared" ref="O26:O45" si="0">I26-J26-N26</f>
        <v>88392.46</v>
      </c>
      <c r="P26" s="31" t="s">
        <v>86</v>
      </c>
    </row>
    <row r="27" spans="1:16" ht="51.75" customHeight="1" x14ac:dyDescent="0.25">
      <c r="A27" s="3">
        <v>3</v>
      </c>
      <c r="B27" s="22" t="s">
        <v>67</v>
      </c>
      <c r="C27" s="23">
        <v>2</v>
      </c>
      <c r="D27" s="23">
        <v>10</v>
      </c>
      <c r="E27" s="23">
        <v>1</v>
      </c>
      <c r="F27" s="27">
        <v>490.3</v>
      </c>
      <c r="G27" s="30">
        <v>18</v>
      </c>
      <c r="H27" s="31" t="s">
        <v>35</v>
      </c>
      <c r="I27" s="35">
        <v>440158.42</v>
      </c>
      <c r="J27" s="34">
        <v>33985.11</v>
      </c>
      <c r="K27" s="26">
        <v>0</v>
      </c>
      <c r="L27" s="26">
        <v>0</v>
      </c>
      <c r="M27" s="26">
        <v>0</v>
      </c>
      <c r="N27" s="34">
        <v>15685.44</v>
      </c>
      <c r="O27" s="37">
        <f t="shared" si="0"/>
        <v>390487.87</v>
      </c>
      <c r="P27" s="31" t="s">
        <v>86</v>
      </c>
    </row>
    <row r="28" spans="1:16" ht="51.75" customHeight="1" x14ac:dyDescent="0.25">
      <c r="A28" s="3">
        <v>4</v>
      </c>
      <c r="B28" s="22" t="s">
        <v>68</v>
      </c>
      <c r="C28" s="23">
        <v>9</v>
      </c>
      <c r="D28" s="23">
        <v>71</v>
      </c>
      <c r="E28" s="23">
        <v>1</v>
      </c>
      <c r="F28" s="27">
        <v>3334</v>
      </c>
      <c r="G28" s="30">
        <v>70</v>
      </c>
      <c r="H28" s="31" t="s">
        <v>35</v>
      </c>
      <c r="I28" s="35">
        <v>1914704.48</v>
      </c>
      <c r="J28" s="34">
        <v>564590.6</v>
      </c>
      <c r="K28" s="26">
        <v>0</v>
      </c>
      <c r="L28" s="26">
        <v>0</v>
      </c>
      <c r="M28" s="26">
        <v>0</v>
      </c>
      <c r="N28" s="34">
        <v>178291.54</v>
      </c>
      <c r="O28" s="37">
        <f t="shared" si="0"/>
        <v>1171822.3399999999</v>
      </c>
      <c r="P28" s="31" t="s">
        <v>86</v>
      </c>
    </row>
    <row r="29" spans="1:16" ht="49.5" customHeight="1" x14ac:dyDescent="0.25">
      <c r="A29" s="3">
        <v>5</v>
      </c>
      <c r="B29" s="22" t="s">
        <v>69</v>
      </c>
      <c r="C29" s="23">
        <v>9</v>
      </c>
      <c r="D29" s="23">
        <v>71</v>
      </c>
      <c r="E29" s="23">
        <v>1</v>
      </c>
      <c r="F29" s="27">
        <v>3334</v>
      </c>
      <c r="G29" s="30">
        <v>70</v>
      </c>
      <c r="H29" s="31" t="s">
        <v>35</v>
      </c>
      <c r="I29" s="35">
        <v>1922148.02</v>
      </c>
      <c r="J29" s="34">
        <v>524928.22</v>
      </c>
      <c r="K29" s="26">
        <v>0</v>
      </c>
      <c r="L29" s="26">
        <v>0</v>
      </c>
      <c r="M29" s="26">
        <v>0</v>
      </c>
      <c r="N29" s="34">
        <v>165766.43</v>
      </c>
      <c r="O29" s="37">
        <f t="shared" si="0"/>
        <v>1231453.3700000001</v>
      </c>
      <c r="P29" s="31" t="s">
        <v>86</v>
      </c>
    </row>
    <row r="30" spans="1:16" ht="50.25" customHeight="1" x14ac:dyDescent="0.25">
      <c r="A30" s="3">
        <v>6</v>
      </c>
      <c r="B30" s="22" t="s">
        <v>70</v>
      </c>
      <c r="C30" s="23">
        <v>9</v>
      </c>
      <c r="D30" s="23">
        <v>80</v>
      </c>
      <c r="E30" s="23">
        <v>1</v>
      </c>
      <c r="F30" s="27">
        <v>4869.5</v>
      </c>
      <c r="G30" s="30">
        <v>80</v>
      </c>
      <c r="H30" s="31" t="s">
        <v>35</v>
      </c>
      <c r="I30" s="35">
        <v>1909049.19</v>
      </c>
      <c r="J30" s="34">
        <v>542061.53</v>
      </c>
      <c r="K30" s="26">
        <v>0</v>
      </c>
      <c r="L30" s="26">
        <v>0</v>
      </c>
      <c r="M30" s="26">
        <v>0</v>
      </c>
      <c r="N30" s="34">
        <v>171177.39</v>
      </c>
      <c r="O30" s="37">
        <f t="shared" si="0"/>
        <v>1195810.27</v>
      </c>
      <c r="P30" s="31" t="s">
        <v>86</v>
      </c>
    </row>
    <row r="31" spans="1:16" ht="50.25" customHeight="1" x14ac:dyDescent="0.25">
      <c r="A31" s="3">
        <v>7</v>
      </c>
      <c r="B31" s="22" t="s">
        <v>71</v>
      </c>
      <c r="C31" s="23">
        <v>2</v>
      </c>
      <c r="D31" s="23">
        <v>12</v>
      </c>
      <c r="E31" s="23">
        <v>3</v>
      </c>
      <c r="F31" s="27">
        <v>564</v>
      </c>
      <c r="G31" s="30">
        <v>19</v>
      </c>
      <c r="H31" s="31" t="s">
        <v>35</v>
      </c>
      <c r="I31" s="35">
        <v>574646</v>
      </c>
      <c r="J31" s="34">
        <v>76572.19</v>
      </c>
      <c r="K31" s="26">
        <v>0</v>
      </c>
      <c r="L31" s="26">
        <v>0</v>
      </c>
      <c r="M31" s="26">
        <v>0</v>
      </c>
      <c r="N31" s="34">
        <v>35341.129999999997</v>
      </c>
      <c r="O31" s="37">
        <f t="shared" si="0"/>
        <v>462732.68</v>
      </c>
      <c r="P31" s="31" t="s">
        <v>86</v>
      </c>
    </row>
    <row r="32" spans="1:16" ht="52.5" customHeight="1" x14ac:dyDescent="0.25">
      <c r="A32" s="3">
        <v>8</v>
      </c>
      <c r="B32" s="22" t="s">
        <v>72</v>
      </c>
      <c r="C32" s="23">
        <v>2</v>
      </c>
      <c r="D32" s="23">
        <v>12</v>
      </c>
      <c r="E32" s="23">
        <v>3</v>
      </c>
      <c r="F32" s="27">
        <v>556</v>
      </c>
      <c r="G32" s="30">
        <v>21</v>
      </c>
      <c r="H32" s="31" t="s">
        <v>35</v>
      </c>
      <c r="I32" s="35">
        <v>525977</v>
      </c>
      <c r="J32" s="34">
        <v>61188.77</v>
      </c>
      <c r="K32" s="26">
        <v>0</v>
      </c>
      <c r="L32" s="26">
        <v>0</v>
      </c>
      <c r="M32" s="26">
        <v>0</v>
      </c>
      <c r="N32" s="34">
        <v>28241.07</v>
      </c>
      <c r="O32" s="37">
        <f t="shared" si="0"/>
        <v>436547.16</v>
      </c>
      <c r="P32" s="31" t="s">
        <v>86</v>
      </c>
    </row>
    <row r="33" spans="1:16" ht="52.5" customHeight="1" x14ac:dyDescent="0.25">
      <c r="A33" s="3">
        <v>9</v>
      </c>
      <c r="B33" s="22" t="s">
        <v>73</v>
      </c>
      <c r="C33" s="23">
        <v>2</v>
      </c>
      <c r="D33" s="23">
        <v>16</v>
      </c>
      <c r="E33" s="23">
        <v>2</v>
      </c>
      <c r="F33" s="27">
        <v>612</v>
      </c>
      <c r="G33" s="30">
        <v>29</v>
      </c>
      <c r="H33" s="31" t="s">
        <v>35</v>
      </c>
      <c r="I33" s="35">
        <v>524547</v>
      </c>
      <c r="J33" s="34">
        <v>79404.740000000005</v>
      </c>
      <c r="K33" s="26">
        <v>0</v>
      </c>
      <c r="L33" s="26">
        <v>0</v>
      </c>
      <c r="M33" s="26">
        <v>0</v>
      </c>
      <c r="N33" s="34">
        <v>36648.39</v>
      </c>
      <c r="O33" s="37">
        <f t="shared" si="0"/>
        <v>408493.87</v>
      </c>
      <c r="P33" s="31" t="s">
        <v>86</v>
      </c>
    </row>
    <row r="34" spans="1:16" ht="52.5" customHeight="1" x14ac:dyDescent="0.25">
      <c r="A34" s="3">
        <v>10</v>
      </c>
      <c r="B34" s="22" t="s">
        <v>74</v>
      </c>
      <c r="C34" s="23">
        <v>2</v>
      </c>
      <c r="D34" s="23">
        <v>16</v>
      </c>
      <c r="E34" s="23">
        <v>2</v>
      </c>
      <c r="F34" s="27">
        <v>624</v>
      </c>
      <c r="G34" s="30">
        <v>19</v>
      </c>
      <c r="H34" s="31" t="s">
        <v>35</v>
      </c>
      <c r="I34" s="35">
        <v>243755</v>
      </c>
      <c r="J34" s="34">
        <v>50173.78</v>
      </c>
      <c r="K34" s="26">
        <v>0</v>
      </c>
      <c r="L34" s="26">
        <v>0</v>
      </c>
      <c r="M34" s="26">
        <v>0</v>
      </c>
      <c r="N34" s="34">
        <v>23134.59</v>
      </c>
      <c r="O34" s="37">
        <f t="shared" si="0"/>
        <v>170446.63</v>
      </c>
      <c r="P34" s="31" t="s">
        <v>86</v>
      </c>
    </row>
    <row r="35" spans="1:16" ht="51.75" customHeight="1" x14ac:dyDescent="0.25">
      <c r="A35" s="3">
        <v>11</v>
      </c>
      <c r="B35" s="22" t="s">
        <v>75</v>
      </c>
      <c r="C35" s="23">
        <v>2</v>
      </c>
      <c r="D35" s="23">
        <v>8</v>
      </c>
      <c r="E35" s="23">
        <v>2</v>
      </c>
      <c r="F35" s="27">
        <v>612</v>
      </c>
      <c r="G35" s="30">
        <v>11</v>
      </c>
      <c r="H35" s="31" t="s">
        <v>35</v>
      </c>
      <c r="I35" s="35">
        <v>450741.72</v>
      </c>
      <c r="J35" s="34">
        <v>40666.629999999997</v>
      </c>
      <c r="K35" s="26">
        <v>0</v>
      </c>
      <c r="L35" s="26">
        <v>0</v>
      </c>
      <c r="M35" s="26">
        <v>0</v>
      </c>
      <c r="N35" s="34">
        <v>21118.31</v>
      </c>
      <c r="O35" s="37">
        <f t="shared" si="0"/>
        <v>388956.77999999997</v>
      </c>
      <c r="P35" s="31" t="s">
        <v>86</v>
      </c>
    </row>
    <row r="36" spans="1:16" ht="51" customHeight="1" x14ac:dyDescent="0.25">
      <c r="A36" s="3">
        <v>12</v>
      </c>
      <c r="B36" s="22" t="s">
        <v>76</v>
      </c>
      <c r="C36" s="23">
        <v>2</v>
      </c>
      <c r="D36" s="23">
        <v>8</v>
      </c>
      <c r="E36" s="23">
        <v>2</v>
      </c>
      <c r="F36" s="27">
        <v>380</v>
      </c>
      <c r="G36" s="30">
        <v>12</v>
      </c>
      <c r="H36" s="31" t="s">
        <v>35</v>
      </c>
      <c r="I36" s="35">
        <v>426901</v>
      </c>
      <c r="J36" s="34">
        <v>37323</v>
      </c>
      <c r="K36" s="26">
        <v>0</v>
      </c>
      <c r="L36" s="26">
        <v>0</v>
      </c>
      <c r="M36" s="26">
        <v>0</v>
      </c>
      <c r="N36" s="34">
        <v>17225.95</v>
      </c>
      <c r="O36" s="37">
        <f t="shared" si="0"/>
        <v>372352.05</v>
      </c>
      <c r="P36" s="31" t="s">
        <v>86</v>
      </c>
    </row>
    <row r="37" spans="1:16" ht="56.25" customHeight="1" x14ac:dyDescent="0.25">
      <c r="A37" s="3">
        <v>13</v>
      </c>
      <c r="B37" s="22" t="s">
        <v>77</v>
      </c>
      <c r="C37" s="23">
        <v>2</v>
      </c>
      <c r="D37" s="23">
        <v>8</v>
      </c>
      <c r="E37" s="23">
        <v>2</v>
      </c>
      <c r="F37" s="27">
        <v>374</v>
      </c>
      <c r="G37" s="30">
        <v>13</v>
      </c>
      <c r="H37" s="31" t="s">
        <v>35</v>
      </c>
      <c r="I37" s="35">
        <v>431563</v>
      </c>
      <c r="J37" s="34">
        <v>38599.54</v>
      </c>
      <c r="K37" s="26">
        <v>0</v>
      </c>
      <c r="L37" s="26">
        <v>0</v>
      </c>
      <c r="M37" s="26">
        <v>0</v>
      </c>
      <c r="N37" s="34">
        <v>17815.22</v>
      </c>
      <c r="O37" s="37">
        <f t="shared" si="0"/>
        <v>375148.24</v>
      </c>
      <c r="P37" s="31" t="s">
        <v>86</v>
      </c>
    </row>
    <row r="38" spans="1:16" ht="51.75" customHeight="1" x14ac:dyDescent="0.25">
      <c r="A38" s="3">
        <v>14</v>
      </c>
      <c r="B38" s="22" t="s">
        <v>78</v>
      </c>
      <c r="C38" s="23">
        <v>2</v>
      </c>
      <c r="D38" s="23">
        <v>16</v>
      </c>
      <c r="E38" s="23">
        <v>2</v>
      </c>
      <c r="F38" s="27">
        <v>619</v>
      </c>
      <c r="G38" s="30">
        <v>18</v>
      </c>
      <c r="H38" s="31" t="s">
        <v>35</v>
      </c>
      <c r="I38" s="35">
        <v>695817</v>
      </c>
      <c r="J38" s="34">
        <v>57531.38</v>
      </c>
      <c r="K38" s="26">
        <v>0</v>
      </c>
      <c r="L38" s="26">
        <v>0</v>
      </c>
      <c r="M38" s="26">
        <v>0</v>
      </c>
      <c r="N38" s="34">
        <v>26553.03</v>
      </c>
      <c r="O38" s="37">
        <f t="shared" si="0"/>
        <v>611732.59</v>
      </c>
      <c r="P38" s="31" t="s">
        <v>86</v>
      </c>
    </row>
    <row r="39" spans="1:16" ht="56.25" customHeight="1" x14ac:dyDescent="0.25">
      <c r="A39" s="3">
        <v>15</v>
      </c>
      <c r="B39" s="22" t="s">
        <v>79</v>
      </c>
      <c r="C39" s="23">
        <v>2</v>
      </c>
      <c r="D39" s="23">
        <v>16</v>
      </c>
      <c r="E39" s="23">
        <v>2</v>
      </c>
      <c r="F39" s="27">
        <v>611</v>
      </c>
      <c r="G39" s="30">
        <v>37</v>
      </c>
      <c r="H39" s="31" t="s">
        <v>35</v>
      </c>
      <c r="I39" s="35">
        <v>612925</v>
      </c>
      <c r="J39" s="34">
        <v>49184.1</v>
      </c>
      <c r="K39" s="26">
        <v>0</v>
      </c>
      <c r="L39" s="26">
        <v>0</v>
      </c>
      <c r="M39" s="26">
        <v>0</v>
      </c>
      <c r="N39" s="34">
        <v>22700.34</v>
      </c>
      <c r="O39" s="37">
        <f t="shared" si="0"/>
        <v>541040.56000000006</v>
      </c>
      <c r="P39" s="31" t="s">
        <v>86</v>
      </c>
    </row>
    <row r="40" spans="1:16" ht="53.25" customHeight="1" x14ac:dyDescent="0.25">
      <c r="A40" s="3">
        <v>16</v>
      </c>
      <c r="B40" s="22" t="s">
        <v>80</v>
      </c>
      <c r="C40" s="23">
        <v>3</v>
      </c>
      <c r="D40" s="23">
        <v>27</v>
      </c>
      <c r="E40" s="23">
        <v>3</v>
      </c>
      <c r="F40" s="27">
        <v>1395.2</v>
      </c>
      <c r="G40" s="30">
        <v>41</v>
      </c>
      <c r="H40" s="31" t="s">
        <v>35</v>
      </c>
      <c r="I40" s="35">
        <v>1136173</v>
      </c>
      <c r="J40" s="34">
        <v>131763.51999999999</v>
      </c>
      <c r="K40" s="26">
        <v>0</v>
      </c>
      <c r="L40" s="26">
        <v>0</v>
      </c>
      <c r="M40" s="26">
        <v>0</v>
      </c>
      <c r="N40" s="34">
        <v>60813.64</v>
      </c>
      <c r="O40" s="37">
        <f t="shared" si="0"/>
        <v>943595.84</v>
      </c>
      <c r="P40" s="31" t="s">
        <v>86</v>
      </c>
    </row>
    <row r="41" spans="1:16" ht="50.25" customHeight="1" x14ac:dyDescent="0.25">
      <c r="A41" s="3">
        <v>17</v>
      </c>
      <c r="B41" s="22" t="s">
        <v>81</v>
      </c>
      <c r="C41" s="23">
        <v>5</v>
      </c>
      <c r="D41" s="23">
        <v>120</v>
      </c>
      <c r="E41" s="23">
        <v>8</v>
      </c>
      <c r="F41" s="26">
        <v>6131.6</v>
      </c>
      <c r="G41" s="30">
        <v>174</v>
      </c>
      <c r="H41" s="31" t="s">
        <v>35</v>
      </c>
      <c r="I41" s="32">
        <v>1097205.6000000001</v>
      </c>
      <c r="J41" s="33">
        <v>819909.9</v>
      </c>
      <c r="K41" s="26">
        <v>0</v>
      </c>
      <c r="L41" s="26">
        <v>0</v>
      </c>
      <c r="M41" s="26">
        <v>0</v>
      </c>
      <c r="N41" s="33">
        <v>277295.7</v>
      </c>
      <c r="O41" s="37">
        <f t="shared" si="0"/>
        <v>0</v>
      </c>
      <c r="P41" s="31" t="s">
        <v>86</v>
      </c>
    </row>
    <row r="42" spans="1:16" ht="52.5" customHeight="1" x14ac:dyDescent="0.25">
      <c r="A42" s="3">
        <v>18</v>
      </c>
      <c r="B42" s="22" t="s">
        <v>82</v>
      </c>
      <c r="C42" s="23">
        <v>5</v>
      </c>
      <c r="D42" s="23">
        <v>70</v>
      </c>
      <c r="E42" s="23">
        <v>4</v>
      </c>
      <c r="F42" s="27">
        <v>2359.9</v>
      </c>
      <c r="G42" s="30">
        <v>92</v>
      </c>
      <c r="H42" s="31" t="s">
        <v>35</v>
      </c>
      <c r="I42" s="32">
        <v>2031862</v>
      </c>
      <c r="J42" s="33">
        <v>374382</v>
      </c>
      <c r="K42" s="26">
        <v>0</v>
      </c>
      <c r="L42" s="26">
        <v>0</v>
      </c>
      <c r="M42" s="26">
        <v>0</v>
      </c>
      <c r="N42" s="33">
        <v>172791.86</v>
      </c>
      <c r="O42" s="37">
        <f t="shared" si="0"/>
        <v>1484688.1400000001</v>
      </c>
      <c r="P42" s="31" t="s">
        <v>86</v>
      </c>
    </row>
    <row r="43" spans="1:16" ht="51.75" customHeight="1" x14ac:dyDescent="0.25">
      <c r="A43" s="3">
        <v>19</v>
      </c>
      <c r="B43" s="22" t="s">
        <v>83</v>
      </c>
      <c r="C43" s="28">
        <v>5</v>
      </c>
      <c r="D43" s="28">
        <v>30</v>
      </c>
      <c r="E43" s="28">
        <v>2</v>
      </c>
      <c r="F43" s="28">
        <v>1346.1</v>
      </c>
      <c r="G43" s="28">
        <v>74</v>
      </c>
      <c r="H43" s="31" t="s">
        <v>35</v>
      </c>
      <c r="I43" s="33">
        <v>60000</v>
      </c>
      <c r="J43" s="33">
        <v>60000</v>
      </c>
      <c r="K43" s="26">
        <v>0</v>
      </c>
      <c r="L43" s="26">
        <v>0</v>
      </c>
      <c r="M43" s="26">
        <v>0</v>
      </c>
      <c r="N43" s="36">
        <v>0</v>
      </c>
      <c r="O43" s="37">
        <f t="shared" si="0"/>
        <v>0</v>
      </c>
      <c r="P43" s="31" t="s">
        <v>86</v>
      </c>
    </row>
    <row r="44" spans="1:16" ht="50.25" customHeight="1" x14ac:dyDescent="0.25">
      <c r="A44" s="3">
        <v>20</v>
      </c>
      <c r="B44" s="22" t="s">
        <v>84</v>
      </c>
      <c r="C44" s="28">
        <v>2</v>
      </c>
      <c r="D44" s="28">
        <v>8</v>
      </c>
      <c r="E44" s="28">
        <v>2</v>
      </c>
      <c r="F44" s="28">
        <v>368</v>
      </c>
      <c r="G44" s="28">
        <v>21</v>
      </c>
      <c r="H44" s="31" t="s">
        <v>35</v>
      </c>
      <c r="I44" s="33">
        <v>21956</v>
      </c>
      <c r="J44" s="33">
        <v>21956</v>
      </c>
      <c r="K44" s="26">
        <v>0</v>
      </c>
      <c r="L44" s="26">
        <v>0</v>
      </c>
      <c r="M44" s="26">
        <v>0</v>
      </c>
      <c r="N44" s="36">
        <v>0</v>
      </c>
      <c r="O44" s="37">
        <f t="shared" si="0"/>
        <v>0</v>
      </c>
      <c r="P44" s="31" t="s">
        <v>86</v>
      </c>
    </row>
    <row r="45" spans="1:16" ht="55.5" customHeight="1" x14ac:dyDescent="0.25">
      <c r="A45" s="3">
        <v>21</v>
      </c>
      <c r="B45" s="22" t="s">
        <v>85</v>
      </c>
      <c r="C45" s="28">
        <v>2</v>
      </c>
      <c r="D45" s="28">
        <v>16</v>
      </c>
      <c r="E45" s="28">
        <v>2</v>
      </c>
      <c r="F45" s="28">
        <v>612</v>
      </c>
      <c r="G45" s="28">
        <v>35</v>
      </c>
      <c r="H45" s="31" t="s">
        <v>35</v>
      </c>
      <c r="I45" s="33">
        <v>21956</v>
      </c>
      <c r="J45" s="33">
        <v>21956</v>
      </c>
      <c r="K45" s="26">
        <v>0</v>
      </c>
      <c r="L45" s="26">
        <v>0</v>
      </c>
      <c r="M45" s="26">
        <v>0</v>
      </c>
      <c r="N45" s="36">
        <v>0</v>
      </c>
      <c r="O45" s="37">
        <f t="shared" si="0"/>
        <v>0</v>
      </c>
      <c r="P45" s="31" t="s">
        <v>86</v>
      </c>
    </row>
    <row r="46" spans="1:16" ht="46.5" customHeight="1" x14ac:dyDescent="0.25"/>
    <row r="47" spans="1:16" ht="66" customHeight="1" x14ac:dyDescent="0.25"/>
  </sheetData>
  <mergeCells count="45">
    <mergeCell ref="A23:B24"/>
    <mergeCell ref="I18:I20"/>
    <mergeCell ref="J18:O18"/>
    <mergeCell ref="J19:J20"/>
    <mergeCell ref="K19:M19"/>
    <mergeCell ref="M23:M24"/>
    <mergeCell ref="N23:N24"/>
    <mergeCell ref="O23:O24"/>
    <mergeCell ref="C23:C24"/>
    <mergeCell ref="D23:D24"/>
    <mergeCell ref="E23:E24"/>
    <mergeCell ref="F23:F24"/>
    <mergeCell ref="G23:G24"/>
    <mergeCell ref="A11:P11"/>
    <mergeCell ref="A13:P13"/>
    <mergeCell ref="A14:P14"/>
    <mergeCell ref="A12:P12"/>
    <mergeCell ref="A16:A21"/>
    <mergeCell ref="B16:B21"/>
    <mergeCell ref="C16:E16"/>
    <mergeCell ref="F16:F20"/>
    <mergeCell ref="G16:G20"/>
    <mergeCell ref="I17:O17"/>
    <mergeCell ref="I16:O16"/>
    <mergeCell ref="N1:P1"/>
    <mergeCell ref="N3:P3"/>
    <mergeCell ref="N4:P4"/>
    <mergeCell ref="N5:P5"/>
    <mergeCell ref="N6:P6"/>
    <mergeCell ref="J7:P7"/>
    <mergeCell ref="A9:P9"/>
    <mergeCell ref="P23:P24"/>
    <mergeCell ref="N19:N20"/>
    <mergeCell ref="O19:O20"/>
    <mergeCell ref="H23:H24"/>
    <mergeCell ref="I23:I24"/>
    <mergeCell ref="J23:J24"/>
    <mergeCell ref="K23:K24"/>
    <mergeCell ref="L23:L24"/>
    <mergeCell ref="N10:P10"/>
    <mergeCell ref="H16:H20"/>
    <mergeCell ref="P16:P21"/>
    <mergeCell ref="C17:C20"/>
    <mergeCell ref="D17:D20"/>
    <mergeCell ref="E17:E20"/>
  </mergeCells>
  <phoneticPr fontId="17" type="noConversion"/>
  <conditionalFormatting sqref="F31:F40 F42 C31:C42 E31:E42">
    <cfRule type="expression" dxfId="40" priority="14">
      <formula>VALUE(#REF!)</formula>
    </cfRule>
  </conditionalFormatting>
  <conditionalFormatting sqref="C25 E25">
    <cfRule type="expression" dxfId="39" priority="13">
      <formula>VALUE(#REF!)</formula>
    </cfRule>
  </conditionalFormatting>
  <conditionalFormatting sqref="C27:C30 E27:E30">
    <cfRule type="expression" dxfId="38" priority="12">
      <formula>VALUE(#REF!)</formula>
    </cfRule>
  </conditionalFormatting>
  <conditionalFormatting sqref="F27:F30">
    <cfRule type="expression" dxfId="37" priority="11">
      <formula>VALUE(#REF!)</formula>
    </cfRule>
  </conditionalFormatting>
  <conditionalFormatting sqref="C25 E25">
    <cfRule type="expression" dxfId="36" priority="10">
      <formula>VALUE(#REF!)</formula>
    </cfRule>
  </conditionalFormatting>
  <conditionalFormatting sqref="C27:C30 E27:E30">
    <cfRule type="expression" dxfId="35" priority="9">
      <formula>VALUE(#REF!)</formula>
    </cfRule>
  </conditionalFormatting>
  <conditionalFormatting sqref="F27:F30">
    <cfRule type="expression" dxfId="34" priority="8">
      <formula>VALUE(#REF!)</formula>
    </cfRule>
  </conditionalFormatting>
  <conditionalFormatting sqref="D31:D42">
    <cfRule type="expression" dxfId="33" priority="7">
      <formula>VALUE(#REF!)</formula>
    </cfRule>
  </conditionalFormatting>
  <conditionalFormatting sqref="D25">
    <cfRule type="expression" dxfId="32" priority="6">
      <formula>VALUE(#REF!)</formula>
    </cfRule>
  </conditionalFormatting>
  <conditionalFormatting sqref="D27:D30">
    <cfRule type="expression" dxfId="31" priority="5">
      <formula>VALUE(#REF!)</formula>
    </cfRule>
  </conditionalFormatting>
  <conditionalFormatting sqref="D25">
    <cfRule type="expression" dxfId="30" priority="4">
      <formula>VALUE(#REF!)</formula>
    </cfRule>
  </conditionalFormatting>
  <conditionalFormatting sqref="D27:D30">
    <cfRule type="expression" dxfId="29" priority="3">
      <formula>VALUE(#REF!)</formula>
    </cfRule>
  </conditionalFormatting>
  <conditionalFormatting sqref="O25:O45">
    <cfRule type="expression" dxfId="28" priority="1">
      <formula>VALUE(#REF!)</formula>
    </cfRule>
  </conditionalFormatting>
  <pageMargins left="0.39370078740157483" right="0.59055118110236227" top="0.59055118110236227" bottom="0.59055118110236227" header="0.31496062992125984" footer="0.31496062992125984"/>
  <pageSetup paperSize="9" scale="6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2"/>
  <sheetViews>
    <sheetView view="pageBreakPreview" topLeftCell="A25" zoomScale="70" zoomScaleNormal="100" zoomScaleSheetLayoutView="70" workbookViewId="0">
      <selection sqref="A1:X32"/>
    </sheetView>
  </sheetViews>
  <sheetFormatPr defaultRowHeight="15" x14ac:dyDescent="0.25"/>
  <cols>
    <col min="1" max="1" width="6.5703125" style="1" customWidth="1"/>
    <col min="2" max="2" width="27.28515625" style="1" customWidth="1"/>
    <col min="3" max="3" width="16.28515625" style="1" customWidth="1"/>
    <col min="4" max="4" width="14.42578125" style="1" customWidth="1"/>
    <col min="5" max="5" width="8.140625" style="1" customWidth="1"/>
    <col min="6" max="6" width="8.28515625" style="1" customWidth="1"/>
    <col min="7" max="8" width="13.28515625" style="1" customWidth="1"/>
    <col min="9" max="9" width="12" style="1" customWidth="1"/>
    <col min="10" max="10" width="6" style="1" customWidth="1"/>
    <col min="11" max="11" width="16.5703125" style="1" customWidth="1"/>
    <col min="12" max="12" width="5.42578125" style="1" customWidth="1"/>
    <col min="13" max="13" width="8" style="1" customWidth="1"/>
    <col min="14" max="14" width="6" style="1" customWidth="1"/>
    <col min="15" max="15" width="8.42578125" style="1" customWidth="1"/>
    <col min="16" max="16" width="10.5703125" style="1" customWidth="1"/>
    <col min="17" max="17" width="15.85546875" style="1" customWidth="1"/>
    <col min="18" max="18" width="6.85546875" style="1" customWidth="1"/>
    <col min="19" max="19" width="7.7109375" style="1" customWidth="1"/>
    <col min="20" max="20" width="11.85546875" style="1" customWidth="1"/>
    <col min="21" max="21" width="8.140625" style="1" customWidth="1"/>
    <col min="22" max="22" width="15.5703125" style="1" customWidth="1"/>
    <col min="23" max="23" width="7.5703125" style="1" customWidth="1"/>
    <col min="24" max="24" width="7" style="1" customWidth="1"/>
    <col min="25" max="16384" width="9.140625" style="1"/>
  </cols>
  <sheetData>
    <row r="1" spans="1:24" ht="27" customHeight="1" x14ac:dyDescent="0.25">
      <c r="A1" s="60" t="s">
        <v>44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</row>
    <row r="2" spans="1:24" ht="101.25" customHeight="1" x14ac:dyDescent="0.25">
      <c r="A2" s="60" t="s">
        <v>87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</row>
    <row r="3" spans="1:24" ht="39" hidden="1" customHeight="1" x14ac:dyDescent="0.25">
      <c r="A3" s="62"/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</row>
    <row r="4" spans="1:24" ht="7.5" customHeight="1" x14ac:dyDescent="0.25">
      <c r="A4" s="2"/>
    </row>
    <row r="5" spans="1:24" ht="23.25" customHeight="1" x14ac:dyDescent="0.25">
      <c r="A5" s="77" t="s">
        <v>0</v>
      </c>
      <c r="B5" s="77" t="s">
        <v>6</v>
      </c>
      <c r="C5" s="81" t="s">
        <v>51</v>
      </c>
      <c r="D5" s="84" t="s">
        <v>14</v>
      </c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4"/>
      <c r="R5" s="84"/>
      <c r="S5" s="84"/>
      <c r="T5" s="84"/>
      <c r="U5" s="84"/>
      <c r="V5" s="84"/>
      <c r="W5" s="84"/>
      <c r="X5" s="84"/>
    </row>
    <row r="6" spans="1:24" ht="17.25" customHeight="1" x14ac:dyDescent="0.25">
      <c r="A6" s="78"/>
      <c r="B6" s="78"/>
      <c r="C6" s="82"/>
      <c r="D6" s="85" t="s">
        <v>36</v>
      </c>
      <c r="E6" s="86"/>
      <c r="F6" s="86"/>
      <c r="G6" s="86"/>
      <c r="H6" s="86"/>
      <c r="I6" s="87"/>
      <c r="J6" s="91" t="s">
        <v>52</v>
      </c>
      <c r="K6" s="91"/>
      <c r="L6" s="91" t="s">
        <v>47</v>
      </c>
      <c r="M6" s="91"/>
      <c r="N6" s="91" t="s">
        <v>48</v>
      </c>
      <c r="O6" s="91"/>
      <c r="P6" s="91" t="s">
        <v>15</v>
      </c>
      <c r="Q6" s="91"/>
      <c r="R6" s="91" t="s">
        <v>16</v>
      </c>
      <c r="S6" s="91"/>
      <c r="T6" s="91" t="s">
        <v>53</v>
      </c>
      <c r="U6" s="91"/>
      <c r="V6" s="91"/>
      <c r="W6" s="91" t="s">
        <v>17</v>
      </c>
      <c r="X6" s="91"/>
    </row>
    <row r="7" spans="1:24" ht="22.5" customHeight="1" x14ac:dyDescent="0.25">
      <c r="A7" s="78"/>
      <c r="B7" s="78"/>
      <c r="C7" s="82"/>
      <c r="D7" s="88"/>
      <c r="E7" s="89"/>
      <c r="F7" s="89"/>
      <c r="G7" s="89"/>
      <c r="H7" s="89"/>
      <c r="I7" s="90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</row>
    <row r="8" spans="1:24" ht="159.75" customHeight="1" x14ac:dyDescent="0.25">
      <c r="A8" s="78"/>
      <c r="B8" s="78"/>
      <c r="C8" s="82"/>
      <c r="D8" s="12" t="s">
        <v>18</v>
      </c>
      <c r="E8" s="12" t="s">
        <v>19</v>
      </c>
      <c r="F8" s="12" t="s">
        <v>20</v>
      </c>
      <c r="G8" s="12" t="s">
        <v>21</v>
      </c>
      <c r="H8" s="12" t="s">
        <v>22</v>
      </c>
      <c r="I8" s="12" t="s">
        <v>23</v>
      </c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</row>
    <row r="9" spans="1:24" ht="23.25" customHeight="1" x14ac:dyDescent="0.25">
      <c r="A9" s="79"/>
      <c r="B9" s="79"/>
      <c r="C9" s="83"/>
      <c r="D9" s="13" t="s">
        <v>4</v>
      </c>
      <c r="E9" s="13" t="s">
        <v>4</v>
      </c>
      <c r="F9" s="13" t="s">
        <v>4</v>
      </c>
      <c r="G9" s="13" t="s">
        <v>4</v>
      </c>
      <c r="H9" s="13" t="s">
        <v>4</v>
      </c>
      <c r="I9" s="13" t="s">
        <v>4</v>
      </c>
      <c r="J9" s="14" t="s">
        <v>3</v>
      </c>
      <c r="K9" s="13" t="s">
        <v>4</v>
      </c>
      <c r="L9" s="14" t="s">
        <v>3</v>
      </c>
      <c r="M9" s="13" t="s">
        <v>4</v>
      </c>
      <c r="N9" s="14" t="s">
        <v>3</v>
      </c>
      <c r="O9" s="13" t="s">
        <v>4</v>
      </c>
      <c r="P9" s="13" t="s">
        <v>54</v>
      </c>
      <c r="Q9" s="13" t="s">
        <v>4</v>
      </c>
      <c r="R9" s="13" t="s">
        <v>54</v>
      </c>
      <c r="S9" s="13" t="s">
        <v>4</v>
      </c>
      <c r="T9" s="13" t="s">
        <v>54</v>
      </c>
      <c r="U9" s="13" t="s">
        <v>55</v>
      </c>
      <c r="V9" s="13" t="s">
        <v>4</v>
      </c>
      <c r="W9" s="13" t="s">
        <v>54</v>
      </c>
      <c r="X9" s="13" t="s">
        <v>4</v>
      </c>
    </row>
    <row r="10" spans="1:24" ht="18.7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</row>
    <row r="11" spans="1:24" ht="45" customHeight="1" x14ac:dyDescent="0.25">
      <c r="A11" s="80" t="s">
        <v>49</v>
      </c>
      <c r="B11" s="80"/>
      <c r="C11" s="15">
        <f>SUM(C12:C32)</f>
        <v>15047729.720000001</v>
      </c>
      <c r="D11" s="38">
        <f>SUM(D12:D32)</f>
        <v>1292184</v>
      </c>
      <c r="E11" s="15">
        <v>0</v>
      </c>
      <c r="F11" s="15">
        <v>0</v>
      </c>
      <c r="G11" s="38">
        <f>SUM(G12:G32)</f>
        <v>209520</v>
      </c>
      <c r="H11" s="15">
        <v>0</v>
      </c>
      <c r="I11" s="38">
        <f>SUM(I12:I32)</f>
        <v>129033</v>
      </c>
      <c r="J11" s="38">
        <f t="shared" ref="J11:K11" si="0">SUM(J12:J19)</f>
        <v>3</v>
      </c>
      <c r="K11" s="38">
        <f t="shared" si="0"/>
        <v>5331948</v>
      </c>
      <c r="L11" s="16">
        <v>0</v>
      </c>
      <c r="M11" s="15">
        <v>0</v>
      </c>
      <c r="N11" s="16">
        <v>0</v>
      </c>
      <c r="O11" s="15">
        <v>0</v>
      </c>
      <c r="P11" s="38">
        <f>SUM(P12:P32)</f>
        <v>5627.2000000000007</v>
      </c>
      <c r="Q11" s="38">
        <f>SUM(Q12:Q32)</f>
        <v>7615723.7199999997</v>
      </c>
      <c r="R11" s="15">
        <v>0</v>
      </c>
      <c r="S11" s="15">
        <v>0</v>
      </c>
      <c r="T11" s="38">
        <f>SUM(T12:T29)</f>
        <v>415</v>
      </c>
      <c r="U11" s="38">
        <v>0</v>
      </c>
      <c r="V11" s="38">
        <f>SUM(V12:V29)</f>
        <v>469321</v>
      </c>
      <c r="W11" s="15">
        <v>0</v>
      </c>
      <c r="X11" s="15">
        <v>0</v>
      </c>
    </row>
    <row r="12" spans="1:24" ht="54.75" customHeight="1" x14ac:dyDescent="0.25">
      <c r="A12" s="11">
        <v>1</v>
      </c>
      <c r="B12" s="21" t="s">
        <v>65</v>
      </c>
      <c r="C12" s="32">
        <v>877988</v>
      </c>
      <c r="D12" s="32">
        <v>0</v>
      </c>
      <c r="E12" s="10">
        <v>0</v>
      </c>
      <c r="F12" s="10">
        <v>0</v>
      </c>
      <c r="G12" s="32">
        <v>0</v>
      </c>
      <c r="H12" s="10">
        <v>0</v>
      </c>
      <c r="I12" s="32">
        <v>0</v>
      </c>
      <c r="J12" s="35">
        <v>0</v>
      </c>
      <c r="K12" s="35">
        <v>0</v>
      </c>
      <c r="L12" s="17">
        <v>0</v>
      </c>
      <c r="M12" s="10">
        <v>0</v>
      </c>
      <c r="N12" s="17">
        <v>0</v>
      </c>
      <c r="O12" s="10">
        <v>0</v>
      </c>
      <c r="P12" s="35">
        <v>739.7</v>
      </c>
      <c r="Q12" s="35">
        <v>877988</v>
      </c>
      <c r="R12" s="10">
        <v>0</v>
      </c>
      <c r="S12" s="10">
        <v>0</v>
      </c>
      <c r="T12" s="35">
        <v>0</v>
      </c>
      <c r="U12" s="35">
        <v>0</v>
      </c>
      <c r="V12" s="35">
        <v>0</v>
      </c>
      <c r="W12" s="10">
        <v>0</v>
      </c>
      <c r="X12" s="10">
        <v>0</v>
      </c>
    </row>
    <row r="13" spans="1:24" ht="55.5" customHeight="1" x14ac:dyDescent="0.25">
      <c r="A13" s="11">
        <v>2</v>
      </c>
      <c r="B13" s="22" t="s">
        <v>66</v>
      </c>
      <c r="C13" s="32">
        <v>254978.4</v>
      </c>
      <c r="D13" s="32">
        <v>254978.4</v>
      </c>
      <c r="E13" s="10">
        <v>0</v>
      </c>
      <c r="F13" s="10">
        <v>0</v>
      </c>
      <c r="G13" s="32">
        <v>0</v>
      </c>
      <c r="H13" s="10">
        <v>0</v>
      </c>
      <c r="I13" s="32">
        <v>0</v>
      </c>
      <c r="J13" s="35">
        <v>0</v>
      </c>
      <c r="K13" s="35">
        <v>0</v>
      </c>
      <c r="L13" s="17">
        <v>0</v>
      </c>
      <c r="M13" s="10">
        <v>0</v>
      </c>
      <c r="N13" s="17">
        <v>0</v>
      </c>
      <c r="O13" s="10">
        <v>0</v>
      </c>
      <c r="P13" s="35">
        <v>0</v>
      </c>
      <c r="Q13" s="35">
        <v>0</v>
      </c>
      <c r="R13" s="10">
        <v>0</v>
      </c>
      <c r="S13" s="10">
        <v>0</v>
      </c>
      <c r="T13" s="35">
        <v>0</v>
      </c>
      <c r="U13" s="35">
        <v>0</v>
      </c>
      <c r="V13" s="35">
        <v>0</v>
      </c>
      <c r="W13" s="10">
        <v>0</v>
      </c>
      <c r="X13" s="10">
        <v>0</v>
      </c>
    </row>
    <row r="14" spans="1:24" ht="52.5" customHeight="1" x14ac:dyDescent="0.25">
      <c r="A14" s="11">
        <v>3</v>
      </c>
      <c r="B14" s="22" t="s">
        <v>67</v>
      </c>
      <c r="C14" s="32">
        <v>408051</v>
      </c>
      <c r="D14" s="32">
        <v>0</v>
      </c>
      <c r="E14" s="10">
        <v>0</v>
      </c>
      <c r="F14" s="10">
        <v>0</v>
      </c>
      <c r="G14" s="32">
        <v>0</v>
      </c>
      <c r="H14" s="10">
        <v>0</v>
      </c>
      <c r="I14" s="32">
        <v>0</v>
      </c>
      <c r="J14" s="35">
        <v>0</v>
      </c>
      <c r="K14" s="35">
        <v>0</v>
      </c>
      <c r="L14" s="17">
        <v>0</v>
      </c>
      <c r="M14" s="10">
        <v>0</v>
      </c>
      <c r="N14" s="17">
        <v>0</v>
      </c>
      <c r="O14" s="10">
        <v>0</v>
      </c>
      <c r="P14" s="35">
        <v>356</v>
      </c>
      <c r="Q14" s="35">
        <v>408051</v>
      </c>
      <c r="R14" s="10">
        <v>0</v>
      </c>
      <c r="S14" s="10">
        <v>0</v>
      </c>
      <c r="T14" s="35">
        <v>0</v>
      </c>
      <c r="U14" s="35">
        <v>0</v>
      </c>
      <c r="V14" s="35">
        <v>0</v>
      </c>
      <c r="W14" s="10">
        <v>0</v>
      </c>
      <c r="X14" s="10">
        <v>0</v>
      </c>
    </row>
    <row r="15" spans="1:24" ht="54.75" customHeight="1" x14ac:dyDescent="0.25">
      <c r="A15" s="11">
        <v>4</v>
      </c>
      <c r="B15" s="22" t="s">
        <v>68</v>
      </c>
      <c r="C15" s="32">
        <v>1776732.4</v>
      </c>
      <c r="D15" s="32">
        <v>0</v>
      </c>
      <c r="E15" s="10">
        <v>0</v>
      </c>
      <c r="F15" s="10">
        <v>0</v>
      </c>
      <c r="G15" s="32">
        <v>0</v>
      </c>
      <c r="H15" s="10">
        <v>0</v>
      </c>
      <c r="I15" s="32">
        <v>0</v>
      </c>
      <c r="J15" s="35">
        <v>1</v>
      </c>
      <c r="K15" s="39">
        <v>1776732.4</v>
      </c>
      <c r="L15" s="17">
        <v>0</v>
      </c>
      <c r="M15" s="10">
        <v>0</v>
      </c>
      <c r="N15" s="17">
        <v>0</v>
      </c>
      <c r="O15" s="10">
        <v>0</v>
      </c>
      <c r="P15" s="35">
        <v>0</v>
      </c>
      <c r="Q15" s="35">
        <v>0</v>
      </c>
      <c r="R15" s="10">
        <v>0</v>
      </c>
      <c r="S15" s="10">
        <v>0</v>
      </c>
      <c r="T15" s="35">
        <v>0</v>
      </c>
      <c r="U15" s="35">
        <v>0</v>
      </c>
      <c r="V15" s="35">
        <v>0</v>
      </c>
      <c r="W15" s="10">
        <v>0</v>
      </c>
      <c r="X15" s="10">
        <v>0</v>
      </c>
    </row>
    <row r="16" spans="1:24" ht="56.25" customHeight="1" x14ac:dyDescent="0.25">
      <c r="A16" s="11">
        <v>5</v>
      </c>
      <c r="B16" s="22" t="s">
        <v>69</v>
      </c>
      <c r="C16" s="32">
        <v>1784020</v>
      </c>
      <c r="D16" s="32">
        <v>0</v>
      </c>
      <c r="E16" s="10">
        <v>0</v>
      </c>
      <c r="F16" s="10">
        <v>0</v>
      </c>
      <c r="G16" s="32">
        <v>0</v>
      </c>
      <c r="H16" s="10">
        <v>0</v>
      </c>
      <c r="I16" s="32">
        <v>0</v>
      </c>
      <c r="J16" s="35">
        <v>1</v>
      </c>
      <c r="K16" s="39">
        <v>1784020</v>
      </c>
      <c r="L16" s="17">
        <v>0</v>
      </c>
      <c r="M16" s="10">
        <v>0</v>
      </c>
      <c r="N16" s="17">
        <v>0</v>
      </c>
      <c r="O16" s="10">
        <v>0</v>
      </c>
      <c r="P16" s="35">
        <v>0</v>
      </c>
      <c r="Q16" s="35">
        <v>0</v>
      </c>
      <c r="R16" s="10">
        <v>0</v>
      </c>
      <c r="S16" s="10">
        <v>0</v>
      </c>
      <c r="T16" s="35">
        <v>0</v>
      </c>
      <c r="U16" s="35">
        <v>0</v>
      </c>
      <c r="V16" s="35">
        <v>0</v>
      </c>
      <c r="W16" s="10">
        <v>0</v>
      </c>
      <c r="X16" s="10">
        <v>0</v>
      </c>
    </row>
    <row r="17" spans="1:24" ht="52.5" customHeight="1" x14ac:dyDescent="0.25">
      <c r="A17" s="11">
        <v>6</v>
      </c>
      <c r="B17" s="22" t="s">
        <v>70</v>
      </c>
      <c r="C17" s="32">
        <v>1771195.6</v>
      </c>
      <c r="D17" s="32">
        <v>0</v>
      </c>
      <c r="E17" s="10">
        <v>0</v>
      </c>
      <c r="F17" s="10">
        <v>0</v>
      </c>
      <c r="G17" s="32">
        <v>0</v>
      </c>
      <c r="H17" s="10">
        <v>0</v>
      </c>
      <c r="I17" s="32">
        <v>0</v>
      </c>
      <c r="J17" s="35">
        <v>1</v>
      </c>
      <c r="K17" s="39">
        <v>1771195.6</v>
      </c>
      <c r="L17" s="17">
        <v>0</v>
      </c>
      <c r="M17" s="10">
        <v>0</v>
      </c>
      <c r="N17" s="17">
        <v>0</v>
      </c>
      <c r="O17" s="10">
        <v>0</v>
      </c>
      <c r="P17" s="35">
        <v>0</v>
      </c>
      <c r="Q17" s="35">
        <v>0</v>
      </c>
      <c r="R17" s="10">
        <v>0</v>
      </c>
      <c r="S17" s="10">
        <v>0</v>
      </c>
      <c r="T17" s="35">
        <v>0</v>
      </c>
      <c r="U17" s="35">
        <v>0</v>
      </c>
      <c r="V17" s="35">
        <v>0</v>
      </c>
      <c r="W17" s="10">
        <v>0</v>
      </c>
      <c r="X17" s="10">
        <v>0</v>
      </c>
    </row>
    <row r="18" spans="1:24" ht="51.75" customHeight="1" x14ac:dyDescent="0.25">
      <c r="A18" s="11">
        <v>7</v>
      </c>
      <c r="B18" s="22" t="s">
        <v>71</v>
      </c>
      <c r="C18" s="32">
        <v>529078</v>
      </c>
      <c r="D18" s="32">
        <v>0</v>
      </c>
      <c r="E18" s="10">
        <v>0</v>
      </c>
      <c r="F18" s="10">
        <v>0</v>
      </c>
      <c r="G18" s="32">
        <v>0</v>
      </c>
      <c r="H18" s="10">
        <v>0</v>
      </c>
      <c r="I18" s="32">
        <v>0</v>
      </c>
      <c r="J18" s="35">
        <v>0</v>
      </c>
      <c r="K18" s="35">
        <v>0</v>
      </c>
      <c r="L18" s="17">
        <v>0</v>
      </c>
      <c r="M18" s="10">
        <v>0</v>
      </c>
      <c r="N18" s="17">
        <v>0</v>
      </c>
      <c r="O18" s="10">
        <v>0</v>
      </c>
      <c r="P18" s="35">
        <v>484.4</v>
      </c>
      <c r="Q18" s="35">
        <v>529078</v>
      </c>
      <c r="R18" s="10">
        <v>0</v>
      </c>
      <c r="S18" s="10">
        <v>0</v>
      </c>
      <c r="T18" s="35">
        <v>0</v>
      </c>
      <c r="U18" s="35">
        <v>0</v>
      </c>
      <c r="V18" s="35">
        <v>0</v>
      </c>
      <c r="W18" s="10">
        <v>0</v>
      </c>
      <c r="X18" s="10">
        <v>0</v>
      </c>
    </row>
    <row r="19" spans="1:24" ht="54" customHeight="1" x14ac:dyDescent="0.25">
      <c r="A19" s="11">
        <v>8</v>
      </c>
      <c r="B19" s="22" t="s">
        <v>72</v>
      </c>
      <c r="C19" s="32">
        <v>480913</v>
      </c>
      <c r="D19" s="32">
        <v>0</v>
      </c>
      <c r="E19" s="10">
        <v>0</v>
      </c>
      <c r="F19" s="10">
        <v>0</v>
      </c>
      <c r="G19" s="32">
        <v>0</v>
      </c>
      <c r="H19" s="10">
        <v>0</v>
      </c>
      <c r="I19" s="32">
        <v>0</v>
      </c>
      <c r="J19" s="35">
        <v>0</v>
      </c>
      <c r="K19" s="35">
        <v>0</v>
      </c>
      <c r="L19" s="17">
        <v>0</v>
      </c>
      <c r="M19" s="10">
        <v>0</v>
      </c>
      <c r="N19" s="17">
        <v>0</v>
      </c>
      <c r="O19" s="10">
        <v>0</v>
      </c>
      <c r="P19" s="35">
        <v>484.4</v>
      </c>
      <c r="Q19" s="35">
        <v>480913</v>
      </c>
      <c r="R19" s="10">
        <v>0</v>
      </c>
      <c r="S19" s="10">
        <v>0</v>
      </c>
      <c r="T19" s="35">
        <v>0</v>
      </c>
      <c r="U19" s="35">
        <v>0</v>
      </c>
      <c r="V19" s="35">
        <v>0</v>
      </c>
      <c r="W19" s="10">
        <v>0</v>
      </c>
      <c r="X19" s="10">
        <v>0</v>
      </c>
    </row>
    <row r="20" spans="1:24" ht="53.25" customHeight="1" x14ac:dyDescent="0.25">
      <c r="A20" s="11">
        <v>9</v>
      </c>
      <c r="B20" s="22" t="s">
        <v>73</v>
      </c>
      <c r="C20" s="32">
        <v>469321</v>
      </c>
      <c r="D20" s="32">
        <v>0</v>
      </c>
      <c r="E20" s="10">
        <v>0</v>
      </c>
      <c r="F20" s="10">
        <v>0</v>
      </c>
      <c r="G20" s="32">
        <v>0</v>
      </c>
      <c r="H20" s="10">
        <v>0</v>
      </c>
      <c r="I20" s="32">
        <v>0</v>
      </c>
      <c r="J20" s="35">
        <v>0</v>
      </c>
      <c r="K20" s="35">
        <v>0</v>
      </c>
      <c r="L20" s="17">
        <v>0</v>
      </c>
      <c r="M20" s="10">
        <v>0</v>
      </c>
      <c r="N20" s="17">
        <v>0</v>
      </c>
      <c r="O20" s="10">
        <v>0</v>
      </c>
      <c r="P20" s="35">
        <v>0</v>
      </c>
      <c r="Q20" s="35">
        <v>0</v>
      </c>
      <c r="R20" s="10">
        <v>0</v>
      </c>
      <c r="S20" s="10">
        <v>0</v>
      </c>
      <c r="T20" s="40">
        <v>415</v>
      </c>
      <c r="U20" s="40">
        <v>0</v>
      </c>
      <c r="V20" s="35">
        <v>469321</v>
      </c>
      <c r="W20" s="10">
        <v>0</v>
      </c>
      <c r="X20" s="10">
        <v>0</v>
      </c>
    </row>
    <row r="21" spans="1:24" ht="57" customHeight="1" x14ac:dyDescent="0.25">
      <c r="A21" s="11">
        <v>10</v>
      </c>
      <c r="B21" s="22" t="s">
        <v>74</v>
      </c>
      <c r="C21" s="32">
        <v>209520</v>
      </c>
      <c r="D21" s="33">
        <v>0</v>
      </c>
      <c r="E21" s="10">
        <v>0</v>
      </c>
      <c r="F21" s="10">
        <v>0</v>
      </c>
      <c r="G21" s="33">
        <v>209520</v>
      </c>
      <c r="H21" s="10">
        <v>0</v>
      </c>
      <c r="I21" s="33">
        <v>0</v>
      </c>
      <c r="J21" s="34">
        <v>0</v>
      </c>
      <c r="K21" s="34">
        <v>0</v>
      </c>
      <c r="L21" s="17">
        <v>0</v>
      </c>
      <c r="M21" s="10">
        <v>0</v>
      </c>
      <c r="N21" s="17">
        <v>0</v>
      </c>
      <c r="O21" s="10">
        <v>0</v>
      </c>
      <c r="P21" s="35">
        <v>0</v>
      </c>
      <c r="Q21" s="35">
        <v>0</v>
      </c>
      <c r="R21" s="10">
        <v>0</v>
      </c>
      <c r="S21" s="10">
        <v>0</v>
      </c>
      <c r="T21" s="35">
        <v>0</v>
      </c>
      <c r="U21" s="35">
        <v>0</v>
      </c>
      <c r="V21" s="35">
        <v>0</v>
      </c>
      <c r="W21" s="10">
        <v>0</v>
      </c>
      <c r="X21" s="10">
        <v>0</v>
      </c>
    </row>
    <row r="22" spans="1:24" ht="51" customHeight="1" x14ac:dyDescent="0.25">
      <c r="A22" s="11">
        <v>11</v>
      </c>
      <c r="B22" s="22" t="s">
        <v>75</v>
      </c>
      <c r="C22" s="32">
        <v>417053.72</v>
      </c>
      <c r="D22" s="33">
        <v>0</v>
      </c>
      <c r="E22" s="10">
        <v>0</v>
      </c>
      <c r="F22" s="10">
        <v>0</v>
      </c>
      <c r="G22" s="33">
        <v>0</v>
      </c>
      <c r="H22" s="10">
        <v>0</v>
      </c>
      <c r="I22" s="33">
        <v>0</v>
      </c>
      <c r="J22" s="35">
        <v>0</v>
      </c>
      <c r="K22" s="35">
        <v>0</v>
      </c>
      <c r="L22" s="17">
        <v>0</v>
      </c>
      <c r="M22" s="10">
        <v>0</v>
      </c>
      <c r="N22" s="17">
        <v>0</v>
      </c>
      <c r="O22" s="10">
        <v>0</v>
      </c>
      <c r="P22" s="35">
        <v>377</v>
      </c>
      <c r="Q22" s="32">
        <v>417053.72</v>
      </c>
      <c r="R22" s="10">
        <v>0</v>
      </c>
      <c r="S22" s="10">
        <v>0</v>
      </c>
      <c r="T22" s="41">
        <v>0</v>
      </c>
      <c r="U22" s="41">
        <v>0</v>
      </c>
      <c r="V22" s="35">
        <v>0</v>
      </c>
      <c r="W22" s="10">
        <v>0</v>
      </c>
      <c r="X22" s="10">
        <v>0</v>
      </c>
    </row>
    <row r="23" spans="1:24" ht="53.25" customHeight="1" x14ac:dyDescent="0.25">
      <c r="A23" s="11">
        <v>12</v>
      </c>
      <c r="B23" s="22" t="s">
        <v>76</v>
      </c>
      <c r="C23" s="32">
        <v>393213</v>
      </c>
      <c r="D23" s="33">
        <v>0</v>
      </c>
      <c r="E23" s="10">
        <v>0</v>
      </c>
      <c r="F23" s="10">
        <v>0</v>
      </c>
      <c r="G23" s="33">
        <v>0</v>
      </c>
      <c r="H23" s="10">
        <v>0</v>
      </c>
      <c r="I23" s="33">
        <v>0</v>
      </c>
      <c r="J23" s="34">
        <v>0</v>
      </c>
      <c r="K23" s="34">
        <v>0</v>
      </c>
      <c r="L23" s="17">
        <v>0</v>
      </c>
      <c r="M23" s="10">
        <v>0</v>
      </c>
      <c r="N23" s="17">
        <v>0</v>
      </c>
      <c r="O23" s="10">
        <v>0</v>
      </c>
      <c r="P23" s="35">
        <v>352.4</v>
      </c>
      <c r="Q23" s="35">
        <v>393213</v>
      </c>
      <c r="R23" s="10">
        <v>0</v>
      </c>
      <c r="S23" s="10">
        <v>0</v>
      </c>
      <c r="T23" s="35">
        <v>0</v>
      </c>
      <c r="U23" s="35">
        <v>0</v>
      </c>
      <c r="V23" s="35">
        <v>0</v>
      </c>
      <c r="W23" s="10">
        <v>0</v>
      </c>
      <c r="X23" s="10">
        <v>0</v>
      </c>
    </row>
    <row r="24" spans="1:24" ht="55.5" customHeight="1" x14ac:dyDescent="0.25">
      <c r="A24" s="11">
        <v>13</v>
      </c>
      <c r="B24" s="22" t="s">
        <v>77</v>
      </c>
      <c r="C24" s="32">
        <v>398667</v>
      </c>
      <c r="D24" s="33">
        <v>0</v>
      </c>
      <c r="E24" s="10">
        <v>0</v>
      </c>
      <c r="F24" s="10">
        <v>0</v>
      </c>
      <c r="G24" s="33">
        <v>0</v>
      </c>
      <c r="H24" s="10">
        <v>0</v>
      </c>
      <c r="I24" s="33">
        <v>0</v>
      </c>
      <c r="J24" s="34">
        <v>0</v>
      </c>
      <c r="K24" s="34">
        <v>0</v>
      </c>
      <c r="L24" s="17">
        <v>0</v>
      </c>
      <c r="M24" s="10">
        <v>0</v>
      </c>
      <c r="N24" s="17">
        <v>0</v>
      </c>
      <c r="O24" s="10">
        <v>0</v>
      </c>
      <c r="P24" s="35">
        <v>341.7</v>
      </c>
      <c r="Q24" s="32">
        <v>398667</v>
      </c>
      <c r="R24" s="10">
        <v>0</v>
      </c>
      <c r="S24" s="10">
        <v>0</v>
      </c>
      <c r="T24" s="35">
        <v>0</v>
      </c>
      <c r="U24" s="35">
        <v>0</v>
      </c>
      <c r="V24" s="35">
        <v>0</v>
      </c>
      <c r="W24" s="10">
        <v>0</v>
      </c>
      <c r="X24" s="10">
        <v>0</v>
      </c>
    </row>
    <row r="25" spans="1:24" ht="56.25" customHeight="1" x14ac:dyDescent="0.25">
      <c r="A25" s="11">
        <v>14</v>
      </c>
      <c r="B25" s="22" t="s">
        <v>78</v>
      </c>
      <c r="C25" s="32">
        <v>646793</v>
      </c>
      <c r="D25" s="33">
        <v>0</v>
      </c>
      <c r="E25" s="10">
        <v>0</v>
      </c>
      <c r="F25" s="10">
        <v>0</v>
      </c>
      <c r="G25" s="33">
        <v>0</v>
      </c>
      <c r="H25" s="10">
        <v>0</v>
      </c>
      <c r="I25" s="33">
        <v>0</v>
      </c>
      <c r="J25" s="34">
        <v>0</v>
      </c>
      <c r="K25" s="34">
        <v>0</v>
      </c>
      <c r="L25" s="17">
        <v>0</v>
      </c>
      <c r="M25" s="10">
        <v>0</v>
      </c>
      <c r="N25" s="17">
        <v>0</v>
      </c>
      <c r="O25" s="10">
        <v>0</v>
      </c>
      <c r="P25" s="35">
        <v>539</v>
      </c>
      <c r="Q25" s="35">
        <v>646793</v>
      </c>
      <c r="R25" s="10">
        <v>0</v>
      </c>
      <c r="S25" s="10">
        <v>0</v>
      </c>
      <c r="T25" s="35">
        <v>0</v>
      </c>
      <c r="U25" s="35">
        <v>0</v>
      </c>
      <c r="V25" s="35">
        <v>0</v>
      </c>
      <c r="W25" s="10">
        <v>0</v>
      </c>
      <c r="X25" s="10">
        <v>0</v>
      </c>
    </row>
    <row r="26" spans="1:24" ht="57.75" customHeight="1" x14ac:dyDescent="0.25">
      <c r="A26" s="11">
        <v>15</v>
      </c>
      <c r="B26" s="22" t="s">
        <v>79</v>
      </c>
      <c r="C26" s="32">
        <v>568725</v>
      </c>
      <c r="D26" s="33">
        <v>0</v>
      </c>
      <c r="E26" s="10">
        <v>0</v>
      </c>
      <c r="F26" s="10">
        <v>0</v>
      </c>
      <c r="G26" s="33">
        <v>0</v>
      </c>
      <c r="H26" s="10">
        <v>0</v>
      </c>
      <c r="I26" s="33">
        <v>0</v>
      </c>
      <c r="J26" s="34">
        <v>0</v>
      </c>
      <c r="K26" s="34">
        <v>0</v>
      </c>
      <c r="L26" s="17">
        <v>0</v>
      </c>
      <c r="M26" s="10">
        <v>0</v>
      </c>
      <c r="N26" s="17">
        <v>0</v>
      </c>
      <c r="O26" s="10">
        <v>0</v>
      </c>
      <c r="P26" s="35">
        <v>539</v>
      </c>
      <c r="Q26" s="35">
        <v>568725</v>
      </c>
      <c r="R26" s="10">
        <v>0</v>
      </c>
      <c r="S26" s="10">
        <v>0</v>
      </c>
      <c r="T26" s="35">
        <v>0</v>
      </c>
      <c r="U26" s="35">
        <v>0</v>
      </c>
      <c r="V26" s="35">
        <v>0</v>
      </c>
      <c r="W26" s="10">
        <v>0</v>
      </c>
      <c r="X26" s="10">
        <v>0</v>
      </c>
    </row>
    <row r="27" spans="1:24" ht="55.5" customHeight="1" x14ac:dyDescent="0.25">
      <c r="A27" s="11">
        <v>16</v>
      </c>
      <c r="B27" s="22" t="s">
        <v>80</v>
      </c>
      <c r="C27" s="32">
        <v>1076173</v>
      </c>
      <c r="D27" s="32">
        <v>0</v>
      </c>
      <c r="E27" s="10">
        <v>0</v>
      </c>
      <c r="F27" s="10">
        <v>0</v>
      </c>
      <c r="G27" s="32">
        <v>0</v>
      </c>
      <c r="H27" s="10">
        <v>0</v>
      </c>
      <c r="I27" s="32">
        <v>0</v>
      </c>
      <c r="J27" s="35">
        <v>0</v>
      </c>
      <c r="K27" s="35">
        <v>0</v>
      </c>
      <c r="L27" s="17">
        <v>0</v>
      </c>
      <c r="M27" s="10">
        <v>0</v>
      </c>
      <c r="N27" s="17">
        <v>0</v>
      </c>
      <c r="O27" s="10">
        <v>0</v>
      </c>
      <c r="P27" s="35">
        <v>513.6</v>
      </c>
      <c r="Q27" s="32">
        <v>1076173</v>
      </c>
      <c r="R27" s="10">
        <v>0</v>
      </c>
      <c r="S27" s="10">
        <v>0</v>
      </c>
      <c r="T27" s="35">
        <v>0</v>
      </c>
      <c r="U27" s="35">
        <v>0</v>
      </c>
      <c r="V27" s="35">
        <v>0</v>
      </c>
      <c r="W27" s="10">
        <v>0</v>
      </c>
      <c r="X27" s="10">
        <v>0</v>
      </c>
    </row>
    <row r="28" spans="1:24" ht="53.25" customHeight="1" x14ac:dyDescent="0.25">
      <c r="A28" s="11">
        <v>17</v>
      </c>
      <c r="B28" s="22" t="s">
        <v>81</v>
      </c>
      <c r="C28" s="32">
        <v>1037205.6</v>
      </c>
      <c r="D28" s="32">
        <v>1037205.6</v>
      </c>
      <c r="E28" s="10">
        <v>0</v>
      </c>
      <c r="F28" s="10">
        <v>0</v>
      </c>
      <c r="G28" s="32">
        <v>0</v>
      </c>
      <c r="H28" s="10">
        <v>0</v>
      </c>
      <c r="I28" s="32">
        <v>0</v>
      </c>
      <c r="J28" s="35">
        <v>0</v>
      </c>
      <c r="K28" s="35">
        <v>0</v>
      </c>
      <c r="L28" s="17">
        <v>0</v>
      </c>
      <c r="M28" s="10">
        <v>0</v>
      </c>
      <c r="N28" s="17">
        <v>0</v>
      </c>
      <c r="O28" s="10">
        <v>0</v>
      </c>
      <c r="P28" s="35">
        <v>0</v>
      </c>
      <c r="Q28" s="35">
        <v>0</v>
      </c>
      <c r="R28" s="10">
        <v>0</v>
      </c>
      <c r="S28" s="10">
        <v>0</v>
      </c>
      <c r="T28" s="35">
        <v>0</v>
      </c>
      <c r="U28" s="35">
        <v>0</v>
      </c>
      <c r="V28" s="35">
        <v>0</v>
      </c>
      <c r="W28" s="10">
        <v>0</v>
      </c>
      <c r="X28" s="10">
        <v>0</v>
      </c>
    </row>
    <row r="29" spans="1:24" ht="56.25" customHeight="1" x14ac:dyDescent="0.25">
      <c r="A29" s="11">
        <v>18</v>
      </c>
      <c r="B29" s="22" t="s">
        <v>82</v>
      </c>
      <c r="C29" s="32">
        <v>1948102</v>
      </c>
      <c r="D29" s="32">
        <v>0</v>
      </c>
      <c r="E29" s="10">
        <v>0</v>
      </c>
      <c r="F29" s="10">
        <v>0</v>
      </c>
      <c r="G29" s="32">
        <v>0</v>
      </c>
      <c r="H29" s="10">
        <v>0</v>
      </c>
      <c r="I29" s="32">
        <v>129033</v>
      </c>
      <c r="J29" s="35">
        <v>0</v>
      </c>
      <c r="K29" s="35">
        <v>0</v>
      </c>
      <c r="L29" s="17">
        <v>0</v>
      </c>
      <c r="M29" s="10">
        <v>0</v>
      </c>
      <c r="N29" s="17">
        <v>0</v>
      </c>
      <c r="O29" s="10">
        <v>0</v>
      </c>
      <c r="P29" s="35">
        <v>900</v>
      </c>
      <c r="Q29" s="35">
        <v>1819069</v>
      </c>
      <c r="R29" s="10">
        <v>0</v>
      </c>
      <c r="S29" s="10">
        <v>0</v>
      </c>
      <c r="T29" s="35">
        <v>0</v>
      </c>
      <c r="U29" s="35">
        <v>0</v>
      </c>
      <c r="V29" s="35">
        <v>0</v>
      </c>
      <c r="W29" s="10">
        <v>0</v>
      </c>
      <c r="X29" s="10">
        <v>0</v>
      </c>
    </row>
    <row r="30" spans="1:24" ht="51.75" customHeight="1" x14ac:dyDescent="0.25">
      <c r="A30" s="11">
        <v>19</v>
      </c>
      <c r="B30" s="22" t="s">
        <v>83</v>
      </c>
      <c r="C30" s="35">
        <v>0</v>
      </c>
      <c r="D30" s="35">
        <v>0</v>
      </c>
      <c r="E30" s="10">
        <v>0</v>
      </c>
      <c r="F30" s="10">
        <v>0</v>
      </c>
      <c r="G30" s="35">
        <v>0</v>
      </c>
      <c r="H30" s="10">
        <v>0</v>
      </c>
      <c r="I30" s="35">
        <v>0</v>
      </c>
      <c r="J30" s="35">
        <v>0</v>
      </c>
      <c r="K30" s="35">
        <v>0</v>
      </c>
      <c r="L30" s="17">
        <v>0</v>
      </c>
      <c r="M30" s="10">
        <v>0</v>
      </c>
      <c r="N30" s="17">
        <v>0</v>
      </c>
      <c r="O30" s="10">
        <v>0</v>
      </c>
      <c r="P30" s="35">
        <v>0</v>
      </c>
      <c r="Q30" s="35">
        <v>0</v>
      </c>
      <c r="R30" s="10">
        <v>0</v>
      </c>
      <c r="S30" s="10">
        <v>0</v>
      </c>
      <c r="T30" s="35">
        <v>0</v>
      </c>
      <c r="U30" s="35">
        <v>0</v>
      </c>
      <c r="V30" s="35">
        <v>0</v>
      </c>
      <c r="W30" s="10">
        <v>0</v>
      </c>
      <c r="X30" s="10">
        <v>0</v>
      </c>
    </row>
    <row r="31" spans="1:24" ht="56.25" customHeight="1" x14ac:dyDescent="0.25">
      <c r="A31" s="11">
        <v>20</v>
      </c>
      <c r="B31" s="22" t="s">
        <v>84</v>
      </c>
      <c r="C31" s="35">
        <v>0</v>
      </c>
      <c r="D31" s="35">
        <v>0</v>
      </c>
      <c r="E31" s="10">
        <v>0</v>
      </c>
      <c r="F31" s="10">
        <v>0</v>
      </c>
      <c r="G31" s="35">
        <v>0</v>
      </c>
      <c r="H31" s="10">
        <v>0</v>
      </c>
      <c r="I31" s="35">
        <v>0</v>
      </c>
      <c r="J31" s="35">
        <v>0</v>
      </c>
      <c r="K31" s="35">
        <v>0</v>
      </c>
      <c r="L31" s="17">
        <v>0</v>
      </c>
      <c r="M31" s="10">
        <v>0</v>
      </c>
      <c r="N31" s="17">
        <v>0</v>
      </c>
      <c r="O31" s="10">
        <v>0</v>
      </c>
      <c r="P31" s="35">
        <v>0</v>
      </c>
      <c r="Q31" s="35">
        <v>0</v>
      </c>
      <c r="R31" s="10">
        <v>0</v>
      </c>
      <c r="S31" s="10">
        <v>0</v>
      </c>
      <c r="T31" s="35">
        <v>0</v>
      </c>
      <c r="U31" s="35">
        <v>0</v>
      </c>
      <c r="V31" s="35">
        <v>0</v>
      </c>
      <c r="W31" s="10">
        <v>0</v>
      </c>
      <c r="X31" s="10">
        <v>0</v>
      </c>
    </row>
    <row r="32" spans="1:24" ht="54.75" customHeight="1" x14ac:dyDescent="0.25">
      <c r="A32" s="11">
        <v>21</v>
      </c>
      <c r="B32" s="22" t="s">
        <v>85</v>
      </c>
      <c r="C32" s="35">
        <v>0</v>
      </c>
      <c r="D32" s="35">
        <v>0</v>
      </c>
      <c r="E32" s="10">
        <v>0</v>
      </c>
      <c r="F32" s="10">
        <v>0</v>
      </c>
      <c r="G32" s="35">
        <v>0</v>
      </c>
      <c r="H32" s="10">
        <v>0</v>
      </c>
      <c r="I32" s="35">
        <v>0</v>
      </c>
      <c r="J32" s="35">
        <v>0</v>
      </c>
      <c r="K32" s="35">
        <v>0</v>
      </c>
      <c r="L32" s="17">
        <v>0</v>
      </c>
      <c r="M32" s="10">
        <v>0</v>
      </c>
      <c r="N32" s="17">
        <v>0</v>
      </c>
      <c r="O32" s="10">
        <v>0</v>
      </c>
      <c r="P32" s="35">
        <v>0</v>
      </c>
      <c r="Q32" s="35">
        <v>0</v>
      </c>
      <c r="R32" s="10">
        <v>0</v>
      </c>
      <c r="S32" s="10">
        <v>0</v>
      </c>
      <c r="T32" s="35">
        <v>0</v>
      </c>
      <c r="U32" s="35">
        <v>0</v>
      </c>
      <c r="V32" s="35">
        <v>0</v>
      </c>
      <c r="W32" s="10">
        <v>0</v>
      </c>
      <c r="X32" s="10">
        <v>0</v>
      </c>
    </row>
  </sheetData>
  <mergeCells count="16">
    <mergeCell ref="A1:V1"/>
    <mergeCell ref="A2:V2"/>
    <mergeCell ref="A3:V3"/>
    <mergeCell ref="B5:B9"/>
    <mergeCell ref="A11:B11"/>
    <mergeCell ref="C5:C9"/>
    <mergeCell ref="D5:X5"/>
    <mergeCell ref="D6:I7"/>
    <mergeCell ref="J6:K8"/>
    <mergeCell ref="L6:M8"/>
    <mergeCell ref="N6:O8"/>
    <mergeCell ref="P6:Q8"/>
    <mergeCell ref="R6:S8"/>
    <mergeCell ref="T6:V8"/>
    <mergeCell ref="W6:X8"/>
    <mergeCell ref="A5:A9"/>
  </mergeCells>
  <conditionalFormatting sqref="P12:T32 A12:D32 V12:X32 G12:G32 I12:K32">
    <cfRule type="expression" dxfId="27" priority="33">
      <formula>VALUE(#REF!)</formula>
    </cfRule>
  </conditionalFormatting>
  <conditionalFormatting sqref="D15:D32 G15:G32 I15:X32">
    <cfRule type="expression" dxfId="26" priority="32">
      <formula>OR(EXACT($A10,"РАЗДЕЛ 1"),EXACT($A10,"РАЗДЕЛ 2"))</formula>
    </cfRule>
  </conditionalFormatting>
  <conditionalFormatting sqref="D12:D13 A14:D32 G12:G32 I12:X32">
    <cfRule type="expression" dxfId="25" priority="34">
      <formula>OR(EXACT($A8,"РАЗДЕЛ 1"),EXACT($A8,"РАЗДЕЛ 2"))</formula>
    </cfRule>
  </conditionalFormatting>
  <conditionalFormatting sqref="L12:O32">
    <cfRule type="expression" dxfId="24" priority="30">
      <formula>VALUE(#REF!)</formula>
    </cfRule>
  </conditionalFormatting>
  <conditionalFormatting sqref="U12:U32">
    <cfRule type="expression" dxfId="23" priority="27">
      <formula>VALUE(#REF!)</formula>
    </cfRule>
  </conditionalFormatting>
  <conditionalFormatting sqref="D14 G14 I14:X14">
    <cfRule type="expression" dxfId="22" priority="72">
      <formula>OR(EXACT(#REF!,"РАЗДЕЛ 1"),EXACT(#REF!,"РАЗДЕЛ 2"))</formula>
    </cfRule>
  </conditionalFormatting>
  <conditionalFormatting sqref="A12:D12 G12 I12:X12">
    <cfRule type="expression" dxfId="21" priority="82">
      <formula>OR(EXACT($A9,"РАЗДЕЛ 1"),EXACT($A9,"РАЗДЕЛ 2"))</formula>
    </cfRule>
  </conditionalFormatting>
  <conditionalFormatting sqref="A13:D13 G13 I13:X13">
    <cfRule type="expression" dxfId="20" priority="84">
      <formula>OR(EXACT(#REF!,"РАЗДЕЛ 1"),EXACT(#REF!,"РАЗДЕЛ 2"))</formula>
    </cfRule>
  </conditionalFormatting>
  <conditionalFormatting sqref="E12:E32">
    <cfRule type="expression" dxfId="19" priority="14">
      <formula>VALUE(#REF!)</formula>
    </cfRule>
  </conditionalFormatting>
  <conditionalFormatting sqref="E15:E32">
    <cfRule type="expression" dxfId="18" priority="13">
      <formula>OR(EXACT($A10,"РАЗДЕЛ 1"),EXACT($A10,"РАЗДЕЛ 2"))</formula>
    </cfRule>
  </conditionalFormatting>
  <conditionalFormatting sqref="E12:E32">
    <cfRule type="expression" dxfId="17" priority="15">
      <formula>OR(EXACT($A8,"РАЗДЕЛ 1"),EXACT($A8,"РАЗДЕЛ 2"))</formula>
    </cfRule>
  </conditionalFormatting>
  <conditionalFormatting sqref="E14">
    <cfRule type="expression" dxfId="16" priority="16">
      <formula>OR(EXACT(#REF!,"РАЗДЕЛ 1"),EXACT(#REF!,"РАЗДЕЛ 2"))</formula>
    </cfRule>
  </conditionalFormatting>
  <conditionalFormatting sqref="E12">
    <cfRule type="expression" dxfId="15" priority="17">
      <formula>OR(EXACT($A9,"РАЗДЕЛ 1"),EXACT($A9,"РАЗДЕЛ 2"))</formula>
    </cfRule>
  </conditionalFormatting>
  <conditionalFormatting sqref="E13">
    <cfRule type="expression" dxfId="14" priority="18">
      <formula>OR(EXACT(#REF!,"РАЗДЕЛ 1"),EXACT(#REF!,"РАЗДЕЛ 2"))</formula>
    </cfRule>
  </conditionalFormatting>
  <conditionalFormatting sqref="F12:F32">
    <cfRule type="expression" dxfId="13" priority="8">
      <formula>VALUE(#REF!)</formula>
    </cfRule>
  </conditionalFormatting>
  <conditionalFormatting sqref="F15:F32">
    <cfRule type="expression" dxfId="12" priority="7">
      <formula>OR(EXACT($A10,"РАЗДЕЛ 1"),EXACT($A10,"РАЗДЕЛ 2"))</formula>
    </cfRule>
  </conditionalFormatting>
  <conditionalFormatting sqref="F12:F32">
    <cfRule type="expression" dxfId="11" priority="9">
      <formula>OR(EXACT($A8,"РАЗДЕЛ 1"),EXACT($A8,"РАЗДЕЛ 2"))</formula>
    </cfRule>
  </conditionalFormatting>
  <conditionalFormatting sqref="F14">
    <cfRule type="expression" dxfId="10" priority="10">
      <formula>OR(EXACT(#REF!,"РАЗДЕЛ 1"),EXACT(#REF!,"РАЗДЕЛ 2"))</formula>
    </cfRule>
  </conditionalFormatting>
  <conditionalFormatting sqref="F12">
    <cfRule type="expression" dxfId="9" priority="11">
      <formula>OR(EXACT($A9,"РАЗДЕЛ 1"),EXACT($A9,"РАЗДЕЛ 2"))</formula>
    </cfRule>
  </conditionalFormatting>
  <conditionalFormatting sqref="F13">
    <cfRule type="expression" dxfId="8" priority="12">
      <formula>OR(EXACT(#REF!,"РАЗДЕЛ 1"),EXACT(#REF!,"РАЗДЕЛ 2"))</formula>
    </cfRule>
  </conditionalFormatting>
  <conditionalFormatting sqref="H12:H32">
    <cfRule type="expression" dxfId="7" priority="2">
      <formula>VALUE(#REF!)</formula>
    </cfRule>
  </conditionalFormatting>
  <conditionalFormatting sqref="H15:H32">
    <cfRule type="expression" dxfId="6" priority="1">
      <formula>OR(EXACT($A10,"РАЗДЕЛ 1"),EXACT($A10,"РАЗДЕЛ 2"))</formula>
    </cfRule>
  </conditionalFormatting>
  <conditionalFormatting sqref="H12:H32">
    <cfRule type="expression" dxfId="5" priority="3">
      <formula>OR(EXACT($A8,"РАЗДЕЛ 1"),EXACT($A8,"РАЗДЕЛ 2"))</formula>
    </cfRule>
  </conditionalFormatting>
  <conditionalFormatting sqref="H14">
    <cfRule type="expression" dxfId="4" priority="4">
      <formula>OR(EXACT(#REF!,"РАЗДЕЛ 1"),EXACT(#REF!,"РАЗДЕЛ 2"))</formula>
    </cfRule>
  </conditionalFormatting>
  <conditionalFormatting sqref="H12">
    <cfRule type="expression" dxfId="3" priority="5">
      <formula>OR(EXACT($A9,"РАЗДЕЛ 1"),EXACT($A9,"РАЗДЕЛ 2"))</formula>
    </cfRule>
  </conditionalFormatting>
  <conditionalFormatting sqref="H13">
    <cfRule type="expression" dxfId="2" priority="6">
      <formula>OR(EXACT(#REF!,"РАЗДЕЛ 1"),EXACT(#REF!,"РАЗДЕЛ 2"))</formula>
    </cfRule>
  </conditionalFormatting>
  <pageMargins left="0.39370078740157483" right="0.59055118110236227" top="0.78740157480314965" bottom="0.39370078740157483" header="0.31496062992125984" footer="0.31496062992125984"/>
  <pageSetup paperSize="9" scale="5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3"/>
  <sheetViews>
    <sheetView tabSelected="1" view="pageBreakPreview" topLeftCell="A24" zoomScale="70" zoomScaleNormal="100" zoomScaleSheetLayoutView="70" workbookViewId="0">
      <selection sqref="A1:I33"/>
    </sheetView>
  </sheetViews>
  <sheetFormatPr defaultRowHeight="15" x14ac:dyDescent="0.25"/>
  <cols>
    <col min="1" max="1" width="9.140625" style="1"/>
    <col min="2" max="2" width="35" style="1" customWidth="1"/>
    <col min="3" max="3" width="21.5703125" style="1" customWidth="1"/>
    <col min="4" max="4" width="21.140625" style="1" customWidth="1"/>
    <col min="5" max="5" width="17.7109375" style="1" customWidth="1"/>
    <col min="6" max="6" width="18.28515625" style="1" customWidth="1"/>
    <col min="7" max="7" width="20.28515625" style="1" customWidth="1"/>
    <col min="8" max="8" width="18.5703125" style="1" customWidth="1"/>
    <col min="9" max="9" width="27.42578125" style="1" customWidth="1"/>
    <col min="10" max="16384" width="9.140625" style="1"/>
  </cols>
  <sheetData>
    <row r="1" spans="1:9" ht="22.5" x14ac:dyDescent="0.25">
      <c r="A1" s="100" t="s">
        <v>45</v>
      </c>
      <c r="B1" s="100"/>
      <c r="C1" s="100"/>
      <c r="D1" s="100"/>
      <c r="E1" s="100"/>
      <c r="F1" s="100"/>
      <c r="G1" s="100"/>
      <c r="H1" s="100"/>
      <c r="I1" s="100"/>
    </row>
    <row r="2" spans="1:9" ht="123.75" customHeight="1" x14ac:dyDescent="0.25">
      <c r="A2" s="100" t="s">
        <v>90</v>
      </c>
      <c r="B2" s="100"/>
      <c r="C2" s="100"/>
      <c r="D2" s="100"/>
      <c r="E2" s="100"/>
      <c r="F2" s="100"/>
      <c r="G2" s="100"/>
      <c r="H2" s="100"/>
      <c r="I2" s="100"/>
    </row>
    <row r="3" spans="1:9" ht="21" customHeight="1" x14ac:dyDescent="0.25">
      <c r="A3" s="104"/>
      <c r="B3" s="104"/>
      <c r="C3" s="104"/>
      <c r="D3" s="104"/>
      <c r="E3" s="104"/>
      <c r="F3" s="104"/>
      <c r="G3" s="104"/>
      <c r="H3" s="104"/>
      <c r="I3" s="104"/>
    </row>
    <row r="4" spans="1:9" ht="60" customHeight="1" x14ac:dyDescent="0.25">
      <c r="A4" s="77" t="s">
        <v>0</v>
      </c>
      <c r="B4" s="77" t="s">
        <v>6</v>
      </c>
      <c r="C4" s="77" t="s">
        <v>56</v>
      </c>
      <c r="D4" s="85" t="s">
        <v>57</v>
      </c>
      <c r="E4" s="86"/>
      <c r="F4" s="86"/>
      <c r="G4" s="86"/>
      <c r="H4" s="86"/>
      <c r="I4" s="87"/>
    </row>
    <row r="5" spans="1:9" x14ac:dyDescent="0.25">
      <c r="A5" s="78"/>
      <c r="B5" s="78"/>
      <c r="C5" s="78"/>
      <c r="D5" s="88"/>
      <c r="E5" s="89"/>
      <c r="F5" s="89"/>
      <c r="G5" s="89"/>
      <c r="H5" s="89"/>
      <c r="I5" s="90"/>
    </row>
    <row r="6" spans="1:9" ht="75" customHeight="1" x14ac:dyDescent="0.25">
      <c r="A6" s="78"/>
      <c r="B6" s="78"/>
      <c r="C6" s="79"/>
      <c r="D6" s="18" t="s">
        <v>58</v>
      </c>
      <c r="E6" s="18" t="s">
        <v>59</v>
      </c>
      <c r="F6" s="18" t="s">
        <v>60</v>
      </c>
      <c r="G6" s="18" t="s">
        <v>61</v>
      </c>
      <c r="H6" s="18" t="s">
        <v>7</v>
      </c>
      <c r="I6" s="18" t="s">
        <v>62</v>
      </c>
    </row>
    <row r="7" spans="1:9" ht="15.75" x14ac:dyDescent="0.25">
      <c r="A7" s="79"/>
      <c r="B7" s="79"/>
      <c r="C7" s="11" t="s">
        <v>24</v>
      </c>
      <c r="D7" s="11" t="s">
        <v>4</v>
      </c>
      <c r="E7" s="11" t="s">
        <v>4</v>
      </c>
      <c r="F7" s="11" t="s">
        <v>4</v>
      </c>
      <c r="G7" s="11" t="s">
        <v>4</v>
      </c>
      <c r="H7" s="11" t="s">
        <v>4</v>
      </c>
      <c r="I7" s="11" t="s">
        <v>4</v>
      </c>
    </row>
    <row r="8" spans="1:9" ht="15.75" x14ac:dyDescent="0.25">
      <c r="A8" s="11">
        <v>1</v>
      </c>
      <c r="B8" s="11">
        <v>2</v>
      </c>
      <c r="C8" s="11">
        <v>3</v>
      </c>
      <c r="D8" s="11">
        <v>4</v>
      </c>
      <c r="E8" s="11">
        <v>5</v>
      </c>
      <c r="F8" s="11">
        <v>6</v>
      </c>
      <c r="G8" s="11">
        <v>7</v>
      </c>
      <c r="H8" s="11">
        <v>8</v>
      </c>
      <c r="I8" s="11">
        <v>9</v>
      </c>
    </row>
    <row r="9" spans="1:9" s="9" customFormat="1" ht="33.75" customHeight="1" x14ac:dyDescent="0.3">
      <c r="A9" s="92" t="s">
        <v>49</v>
      </c>
      <c r="B9" s="92"/>
      <c r="C9" s="15">
        <f>SUM(C10:C30)</f>
        <v>1213427.6400000001</v>
      </c>
      <c r="D9" s="38">
        <f>SUM(D10:D30)</f>
        <v>829473.95</v>
      </c>
      <c r="E9" s="15">
        <v>0</v>
      </c>
      <c r="F9" s="15">
        <v>0</v>
      </c>
      <c r="G9" s="38">
        <f>SUM(G10:G30)</f>
        <v>210000</v>
      </c>
      <c r="H9" s="38">
        <f>SUM(H10:H17)</f>
        <v>59850</v>
      </c>
      <c r="I9" s="38">
        <f>SUM(I13:I15)</f>
        <v>114103.69</v>
      </c>
    </row>
    <row r="10" spans="1:9" s="9" customFormat="1" ht="47.25" x14ac:dyDescent="0.3">
      <c r="A10" s="11">
        <v>1</v>
      </c>
      <c r="B10" s="21" t="s">
        <v>65</v>
      </c>
      <c r="C10" s="10">
        <f>SUM(D10:I10)</f>
        <v>60000</v>
      </c>
      <c r="D10" s="34">
        <v>50000</v>
      </c>
      <c r="E10" s="10">
        <v>0</v>
      </c>
      <c r="F10" s="10">
        <v>0</v>
      </c>
      <c r="G10" s="34">
        <v>10000</v>
      </c>
      <c r="H10" s="34">
        <v>0</v>
      </c>
      <c r="I10" s="35">
        <v>0</v>
      </c>
    </row>
    <row r="11" spans="1:9" s="9" customFormat="1" ht="51" customHeight="1" x14ac:dyDescent="0.3">
      <c r="A11" s="11">
        <v>2</v>
      </c>
      <c r="B11" s="22" t="s">
        <v>66</v>
      </c>
      <c r="C11" s="10">
        <f t="shared" ref="C11:C30" si="0">SUM(D11:I11)</f>
        <v>26105.53</v>
      </c>
      <c r="D11" s="34">
        <v>16105.53</v>
      </c>
      <c r="E11" s="10">
        <v>0</v>
      </c>
      <c r="F11" s="10">
        <v>0</v>
      </c>
      <c r="G11" s="34">
        <v>10000</v>
      </c>
      <c r="H11" s="34">
        <v>0</v>
      </c>
      <c r="I11" s="35">
        <v>0</v>
      </c>
    </row>
    <row r="12" spans="1:9" s="9" customFormat="1" ht="47.25" x14ac:dyDescent="0.3">
      <c r="A12" s="11">
        <v>3</v>
      </c>
      <c r="B12" s="22" t="s">
        <v>67</v>
      </c>
      <c r="C12" s="10">
        <f t="shared" si="0"/>
        <v>32107.42</v>
      </c>
      <c r="D12" s="34">
        <v>22107.42</v>
      </c>
      <c r="E12" s="10">
        <v>0</v>
      </c>
      <c r="F12" s="10">
        <v>0</v>
      </c>
      <c r="G12" s="34">
        <v>10000</v>
      </c>
      <c r="H12" s="34">
        <v>0</v>
      </c>
      <c r="I12" s="35">
        <v>0</v>
      </c>
    </row>
    <row r="13" spans="1:9" s="9" customFormat="1" ht="47.25" x14ac:dyDescent="0.3">
      <c r="A13" s="11">
        <v>4</v>
      </c>
      <c r="B13" s="22" t="s">
        <v>68</v>
      </c>
      <c r="C13" s="10">
        <f t="shared" si="0"/>
        <v>137972.08000000002</v>
      </c>
      <c r="D13" s="34">
        <v>70000</v>
      </c>
      <c r="E13" s="10">
        <v>0</v>
      </c>
      <c r="F13" s="10">
        <v>0</v>
      </c>
      <c r="G13" s="34">
        <v>10000</v>
      </c>
      <c r="H13" s="34">
        <v>19950</v>
      </c>
      <c r="I13" s="34">
        <v>38022.080000000002</v>
      </c>
    </row>
    <row r="14" spans="1:9" s="9" customFormat="1" ht="47.25" x14ac:dyDescent="0.3">
      <c r="A14" s="11">
        <v>5</v>
      </c>
      <c r="B14" s="22" t="s">
        <v>69</v>
      </c>
      <c r="C14" s="10">
        <f t="shared" si="0"/>
        <v>138128.01999999999</v>
      </c>
      <c r="D14" s="34">
        <v>70000</v>
      </c>
      <c r="E14" s="10">
        <v>0</v>
      </c>
      <c r="F14" s="10">
        <v>0</v>
      </c>
      <c r="G14" s="34">
        <v>10000</v>
      </c>
      <c r="H14" s="34">
        <v>19950</v>
      </c>
      <c r="I14" s="34">
        <v>38178.019999999997</v>
      </c>
    </row>
    <row r="15" spans="1:9" s="9" customFormat="1" ht="47.25" x14ac:dyDescent="0.3">
      <c r="A15" s="11">
        <v>6</v>
      </c>
      <c r="B15" s="22" t="s">
        <v>70</v>
      </c>
      <c r="C15" s="10">
        <f t="shared" si="0"/>
        <v>137853.59</v>
      </c>
      <c r="D15" s="34">
        <v>70000</v>
      </c>
      <c r="E15" s="10">
        <v>0</v>
      </c>
      <c r="F15" s="10">
        <v>0</v>
      </c>
      <c r="G15" s="34">
        <v>10000</v>
      </c>
      <c r="H15" s="34">
        <v>19950</v>
      </c>
      <c r="I15" s="34">
        <v>37903.589999999997</v>
      </c>
    </row>
    <row r="16" spans="1:9" s="9" customFormat="1" ht="47.25" x14ac:dyDescent="0.3">
      <c r="A16" s="11">
        <v>7</v>
      </c>
      <c r="B16" s="22" t="s">
        <v>71</v>
      </c>
      <c r="C16" s="10">
        <f t="shared" si="0"/>
        <v>45568</v>
      </c>
      <c r="D16" s="34">
        <v>35568</v>
      </c>
      <c r="E16" s="10">
        <v>0</v>
      </c>
      <c r="F16" s="10">
        <v>0</v>
      </c>
      <c r="G16" s="34">
        <v>10000</v>
      </c>
      <c r="H16" s="34">
        <v>0</v>
      </c>
      <c r="I16" s="34">
        <v>0</v>
      </c>
    </row>
    <row r="17" spans="1:9" s="9" customFormat="1" ht="47.25" x14ac:dyDescent="0.3">
      <c r="A17" s="11">
        <v>8</v>
      </c>
      <c r="B17" s="22" t="s">
        <v>72</v>
      </c>
      <c r="C17" s="10">
        <f t="shared" si="0"/>
        <v>45064</v>
      </c>
      <c r="D17" s="34">
        <v>35064</v>
      </c>
      <c r="E17" s="10">
        <v>0</v>
      </c>
      <c r="F17" s="10">
        <v>0</v>
      </c>
      <c r="G17" s="34">
        <v>10000</v>
      </c>
      <c r="H17" s="34">
        <v>0</v>
      </c>
      <c r="I17" s="35">
        <v>0</v>
      </c>
    </row>
    <row r="18" spans="1:9" s="9" customFormat="1" ht="47.25" x14ac:dyDescent="0.3">
      <c r="A18" s="11">
        <v>9</v>
      </c>
      <c r="B18" s="22" t="s">
        <v>73</v>
      </c>
      <c r="C18" s="10">
        <f t="shared" si="0"/>
        <v>55226</v>
      </c>
      <c r="D18" s="34">
        <v>45226</v>
      </c>
      <c r="E18" s="10">
        <v>0</v>
      </c>
      <c r="F18" s="10">
        <v>0</v>
      </c>
      <c r="G18" s="34">
        <v>10000</v>
      </c>
      <c r="H18" s="34">
        <v>0</v>
      </c>
      <c r="I18" s="35">
        <v>0</v>
      </c>
    </row>
    <row r="19" spans="1:9" s="9" customFormat="1" ht="47.25" x14ac:dyDescent="0.3">
      <c r="A19" s="11">
        <v>10</v>
      </c>
      <c r="B19" s="22" t="s">
        <v>74</v>
      </c>
      <c r="C19" s="10">
        <f t="shared" si="0"/>
        <v>34235</v>
      </c>
      <c r="D19" s="34">
        <v>24235</v>
      </c>
      <c r="E19" s="10">
        <v>0</v>
      </c>
      <c r="F19" s="10">
        <v>0</v>
      </c>
      <c r="G19" s="34">
        <v>10000</v>
      </c>
      <c r="H19" s="34">
        <v>0</v>
      </c>
      <c r="I19" s="35">
        <v>0</v>
      </c>
    </row>
    <row r="20" spans="1:9" s="9" customFormat="1" ht="47.25" x14ac:dyDescent="0.3">
      <c r="A20" s="11">
        <v>11</v>
      </c>
      <c r="B20" s="22" t="s">
        <v>75</v>
      </c>
      <c r="C20" s="10">
        <f t="shared" si="0"/>
        <v>33688</v>
      </c>
      <c r="D20" s="35">
        <v>23688</v>
      </c>
      <c r="E20" s="10">
        <v>0</v>
      </c>
      <c r="F20" s="10">
        <v>0</v>
      </c>
      <c r="G20" s="34">
        <v>10000</v>
      </c>
      <c r="H20" s="35">
        <v>0</v>
      </c>
      <c r="I20" s="35">
        <v>0</v>
      </c>
    </row>
    <row r="21" spans="1:9" s="9" customFormat="1" ht="47.25" x14ac:dyDescent="0.3">
      <c r="A21" s="11">
        <v>12</v>
      </c>
      <c r="B21" s="22" t="s">
        <v>76</v>
      </c>
      <c r="C21" s="10">
        <f t="shared" si="0"/>
        <v>33688</v>
      </c>
      <c r="D21" s="35">
        <v>23688</v>
      </c>
      <c r="E21" s="10">
        <v>0</v>
      </c>
      <c r="F21" s="10">
        <v>0</v>
      </c>
      <c r="G21" s="34">
        <v>10000</v>
      </c>
      <c r="H21" s="34">
        <v>0</v>
      </c>
      <c r="I21" s="35">
        <v>0</v>
      </c>
    </row>
    <row r="22" spans="1:9" s="9" customFormat="1" ht="47.25" x14ac:dyDescent="0.3">
      <c r="A22" s="11">
        <v>13</v>
      </c>
      <c r="B22" s="22" t="s">
        <v>77</v>
      </c>
      <c r="C22" s="10">
        <f t="shared" si="0"/>
        <v>32896</v>
      </c>
      <c r="D22" s="35">
        <v>22896</v>
      </c>
      <c r="E22" s="10">
        <v>0</v>
      </c>
      <c r="F22" s="10">
        <v>0</v>
      </c>
      <c r="G22" s="34">
        <v>10000</v>
      </c>
      <c r="H22" s="34">
        <v>0</v>
      </c>
      <c r="I22" s="35">
        <v>0</v>
      </c>
    </row>
    <row r="23" spans="1:9" s="9" customFormat="1" ht="47.25" x14ac:dyDescent="0.3">
      <c r="A23" s="11">
        <v>14</v>
      </c>
      <c r="B23" s="22" t="s">
        <v>78</v>
      </c>
      <c r="C23" s="10">
        <f t="shared" si="0"/>
        <v>49024</v>
      </c>
      <c r="D23" s="35">
        <v>39024</v>
      </c>
      <c r="E23" s="10">
        <v>0</v>
      </c>
      <c r="F23" s="10">
        <v>0</v>
      </c>
      <c r="G23" s="34">
        <v>10000</v>
      </c>
      <c r="H23" s="43">
        <v>0</v>
      </c>
      <c r="I23" s="35">
        <v>0</v>
      </c>
    </row>
    <row r="24" spans="1:9" s="9" customFormat="1" ht="47.25" x14ac:dyDescent="0.3">
      <c r="A24" s="11">
        <v>15</v>
      </c>
      <c r="B24" s="22" t="s">
        <v>79</v>
      </c>
      <c r="C24" s="10">
        <f t="shared" si="0"/>
        <v>44200</v>
      </c>
      <c r="D24" s="35">
        <v>34200</v>
      </c>
      <c r="E24" s="10">
        <v>0</v>
      </c>
      <c r="F24" s="10">
        <v>0</v>
      </c>
      <c r="G24" s="34">
        <v>10000</v>
      </c>
      <c r="H24" s="43">
        <v>0</v>
      </c>
      <c r="I24" s="35">
        <v>0</v>
      </c>
    </row>
    <row r="25" spans="1:9" s="9" customFormat="1" ht="47.25" x14ac:dyDescent="0.3">
      <c r="A25" s="11">
        <v>16</v>
      </c>
      <c r="B25" s="22" t="s">
        <v>80</v>
      </c>
      <c r="C25" s="10">
        <f t="shared" si="0"/>
        <v>60000</v>
      </c>
      <c r="D25" s="35">
        <v>50000</v>
      </c>
      <c r="E25" s="10">
        <v>0</v>
      </c>
      <c r="F25" s="10">
        <v>0</v>
      </c>
      <c r="G25" s="34">
        <v>10000</v>
      </c>
      <c r="H25" s="34">
        <v>0</v>
      </c>
      <c r="I25" s="35">
        <v>0</v>
      </c>
    </row>
    <row r="26" spans="1:9" s="9" customFormat="1" ht="47.25" x14ac:dyDescent="0.3">
      <c r="A26" s="11">
        <v>17</v>
      </c>
      <c r="B26" s="22" t="s">
        <v>81</v>
      </c>
      <c r="C26" s="10">
        <f t="shared" si="0"/>
        <v>60000</v>
      </c>
      <c r="D26" s="35">
        <v>50000</v>
      </c>
      <c r="E26" s="10">
        <v>0</v>
      </c>
      <c r="F26" s="10">
        <v>0</v>
      </c>
      <c r="G26" s="34">
        <v>10000</v>
      </c>
      <c r="H26" s="35">
        <v>0</v>
      </c>
      <c r="I26" s="35">
        <v>0</v>
      </c>
    </row>
    <row r="27" spans="1:9" s="9" customFormat="1" ht="47.25" x14ac:dyDescent="0.3">
      <c r="A27" s="11">
        <v>18</v>
      </c>
      <c r="B27" s="42" t="s">
        <v>82</v>
      </c>
      <c r="C27" s="10">
        <f t="shared" si="0"/>
        <v>83760</v>
      </c>
      <c r="D27" s="35">
        <v>73760</v>
      </c>
      <c r="E27" s="10">
        <v>0</v>
      </c>
      <c r="F27" s="10">
        <v>0</v>
      </c>
      <c r="G27" s="34">
        <v>10000</v>
      </c>
      <c r="H27" s="35">
        <v>0</v>
      </c>
      <c r="I27" s="35">
        <v>0</v>
      </c>
    </row>
    <row r="28" spans="1:9" ht="47.25" x14ac:dyDescent="0.25">
      <c r="A28" s="11">
        <v>19</v>
      </c>
      <c r="B28" s="42" t="s">
        <v>83</v>
      </c>
      <c r="C28" s="10">
        <f t="shared" si="0"/>
        <v>60000</v>
      </c>
      <c r="D28" s="35">
        <v>50000</v>
      </c>
      <c r="E28" s="10">
        <v>0</v>
      </c>
      <c r="F28" s="10">
        <v>0</v>
      </c>
      <c r="G28" s="34">
        <v>10000</v>
      </c>
      <c r="H28" s="35">
        <v>0</v>
      </c>
      <c r="I28" s="35">
        <v>0</v>
      </c>
    </row>
    <row r="29" spans="1:9" ht="47.25" x14ac:dyDescent="0.25">
      <c r="A29" s="11">
        <v>20</v>
      </c>
      <c r="B29" s="42" t="s">
        <v>88</v>
      </c>
      <c r="C29" s="10">
        <f t="shared" si="0"/>
        <v>21956</v>
      </c>
      <c r="D29" s="35">
        <v>11956</v>
      </c>
      <c r="E29" s="10">
        <v>0</v>
      </c>
      <c r="F29" s="10">
        <v>0</v>
      </c>
      <c r="G29" s="34">
        <v>10000</v>
      </c>
      <c r="H29" s="35">
        <v>0</v>
      </c>
      <c r="I29" s="35">
        <v>0</v>
      </c>
    </row>
    <row r="30" spans="1:9" ht="47.25" x14ac:dyDescent="0.25">
      <c r="A30" s="11">
        <v>21</v>
      </c>
      <c r="B30" s="42" t="s">
        <v>89</v>
      </c>
      <c r="C30" s="10">
        <f t="shared" si="0"/>
        <v>21956</v>
      </c>
      <c r="D30" s="35">
        <v>11956</v>
      </c>
      <c r="E30" s="10">
        <v>0</v>
      </c>
      <c r="F30" s="10">
        <v>0</v>
      </c>
      <c r="G30" s="34">
        <v>10000</v>
      </c>
      <c r="H30" s="35">
        <v>0</v>
      </c>
      <c r="I30" s="35">
        <v>0</v>
      </c>
    </row>
    <row r="32" spans="1:9" ht="12.75" customHeight="1" x14ac:dyDescent="0.25"/>
    <row r="33" spans="1:9" ht="55.5" x14ac:dyDescent="0.45">
      <c r="A33" s="101" t="s">
        <v>38</v>
      </c>
      <c r="B33" s="101"/>
      <c r="C33" s="101"/>
      <c r="D33" s="101"/>
      <c r="E33" s="102"/>
      <c r="F33" s="102"/>
      <c r="G33" s="102"/>
      <c r="H33" s="102"/>
      <c r="I33" s="103" t="s">
        <v>63</v>
      </c>
    </row>
  </sheetData>
  <mergeCells count="8">
    <mergeCell ref="A33:D33"/>
    <mergeCell ref="A9:B9"/>
    <mergeCell ref="A1:I1"/>
    <mergeCell ref="A2:I2"/>
    <mergeCell ref="A4:A7"/>
    <mergeCell ref="B4:B7"/>
    <mergeCell ref="C4:C6"/>
    <mergeCell ref="D4:I5"/>
  </mergeCells>
  <conditionalFormatting sqref="A10:I30">
    <cfRule type="expression" dxfId="1" priority="3">
      <formula>EXACT($A10,"РАЗДЕЛ 2")</formula>
    </cfRule>
  </conditionalFormatting>
  <conditionalFormatting sqref="A10:I30">
    <cfRule type="expression" dxfId="0" priority="2">
      <formula>VALUE(#REF!)</formula>
    </cfRule>
  </conditionalFormatting>
  <pageMargins left="0.51181102362204722" right="0.51181102362204722" top="0.74803149606299213" bottom="0.35433070866141736" header="0.31496062992125984" footer="0.31496062992125984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приложение 1</vt:lpstr>
      <vt:lpstr>приложение 2</vt:lpstr>
      <vt:lpstr>приложение 3</vt:lpstr>
      <vt:lpstr>'приложение 1'!Заголовки_для_печати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2023-04-06T11:00:55Z</dcterms:modified>
</cp:coreProperties>
</file>